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ThinkYu\"/>
    </mc:Choice>
  </mc:AlternateContent>
  <xr:revisionPtr revIDLastSave="0" documentId="13_ncr:1_{57E32A07-5B62-4596-904B-36519D78B715}" xr6:coauthVersionLast="45" xr6:coauthVersionMax="45" xr10:uidLastSave="{00000000-0000-0000-0000-000000000000}"/>
  <bookViews>
    <workbookView xWindow="-120" yWindow="-120" windowWidth="29040" windowHeight="15315" activeTab="1" xr2:uid="{00000000-000D-0000-FFFF-FFFF00000000}"/>
  </bookViews>
  <sheets>
    <sheet name="人派系統" sheetId="1" r:id="rId1"/>
    <sheet name="差勤系統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5" i="2" l="1"/>
  <c r="N5" i="2" s="1"/>
  <c r="M6" i="2"/>
  <c r="N6" i="2"/>
  <c r="M7" i="2"/>
  <c r="N7" i="2" s="1"/>
  <c r="M8" i="2"/>
  <c r="N8" i="2"/>
  <c r="M9" i="2"/>
  <c r="N9" i="2" s="1"/>
  <c r="M10" i="2"/>
  <c r="N10" i="2" s="1"/>
  <c r="M11" i="2"/>
  <c r="N11" i="2" s="1"/>
  <c r="M12" i="2"/>
  <c r="N12" i="2" s="1"/>
  <c r="M13" i="2"/>
  <c r="N13" i="2" s="1"/>
  <c r="M14" i="2"/>
  <c r="N14" i="2" s="1"/>
  <c r="M15" i="2"/>
  <c r="N15" i="2" s="1"/>
  <c r="M16" i="2"/>
  <c r="N16" i="2" s="1"/>
  <c r="M17" i="2"/>
  <c r="N17" i="2" s="1"/>
  <c r="M4" i="2"/>
  <c r="N4" i="2" s="1"/>
  <c r="O70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4" i="1"/>
  <c r="N18" i="2" l="1"/>
</calcChain>
</file>

<file path=xl/sharedStrings.xml><?xml version="1.0" encoding="utf-8"?>
<sst xmlns="http://schemas.openxmlformats.org/spreadsheetml/2006/main" count="418" uniqueCount="121">
  <si>
    <t>Y</t>
    <phoneticPr fontId="1" type="noConversion"/>
  </si>
  <si>
    <t>備註</t>
    <phoneticPr fontId="1" type="noConversion"/>
  </si>
  <si>
    <t>V</t>
    <phoneticPr fontId="1" type="noConversion"/>
  </si>
  <si>
    <r>
      <rPr>
        <sz val="10"/>
        <color theme="1"/>
        <rFont val="細明體"/>
        <family val="3"/>
        <charset val="136"/>
      </rPr>
      <t>系統</t>
    </r>
    <phoneticPr fontId="1" type="noConversion"/>
  </si>
  <si>
    <r>
      <rPr>
        <sz val="10"/>
        <color theme="1"/>
        <rFont val="細明體"/>
        <family val="3"/>
        <charset val="136"/>
      </rPr>
      <t>分類</t>
    </r>
    <phoneticPr fontId="1" type="noConversion"/>
  </si>
  <si>
    <r>
      <rPr>
        <sz val="10"/>
        <color theme="1"/>
        <rFont val="細明體"/>
        <family val="3"/>
        <charset val="136"/>
      </rPr>
      <t>功能</t>
    </r>
    <phoneticPr fontId="1" type="noConversion"/>
  </si>
  <si>
    <r>
      <rPr>
        <sz val="10"/>
        <color theme="1"/>
        <rFont val="細明體"/>
        <family val="3"/>
        <charset val="136"/>
      </rPr>
      <t>功能細項</t>
    </r>
    <phoneticPr fontId="1" type="noConversion"/>
  </si>
  <si>
    <r>
      <rPr>
        <sz val="10"/>
        <color theme="1"/>
        <rFont val="細明體"/>
        <family val="3"/>
        <charset val="136"/>
      </rPr>
      <t>既有</t>
    </r>
    <phoneticPr fontId="1" type="noConversion"/>
  </si>
  <si>
    <r>
      <rPr>
        <sz val="10"/>
        <color theme="1"/>
        <rFont val="細明體"/>
        <family val="3"/>
        <charset val="136"/>
      </rPr>
      <t>新增</t>
    </r>
    <phoneticPr fontId="1" type="noConversion"/>
  </si>
  <si>
    <r>
      <rPr>
        <sz val="10"/>
        <color theme="1"/>
        <rFont val="細明體"/>
        <family val="3"/>
        <charset val="136"/>
      </rPr>
      <t>刪除</t>
    </r>
    <phoneticPr fontId="1" type="noConversion"/>
  </si>
  <si>
    <r>
      <rPr>
        <sz val="10"/>
        <color theme="1"/>
        <rFont val="細明體"/>
        <family val="3"/>
        <charset val="136"/>
      </rPr>
      <t>備註</t>
    </r>
    <phoneticPr fontId="1" type="noConversion"/>
  </si>
  <si>
    <r>
      <rPr>
        <sz val="10"/>
        <color theme="1"/>
        <rFont val="細明體"/>
        <family val="3"/>
        <charset val="136"/>
      </rPr>
      <t>人派</t>
    </r>
    <phoneticPr fontId="1" type="noConversion"/>
  </si>
  <si>
    <r>
      <rPr>
        <sz val="10"/>
        <color theme="1"/>
        <rFont val="細明體"/>
        <family val="3"/>
        <charset val="136"/>
      </rPr>
      <t>人員相關作業</t>
    </r>
    <phoneticPr fontId="1" type="noConversion"/>
  </si>
  <si>
    <r>
      <rPr>
        <sz val="10"/>
        <color theme="1"/>
        <rFont val="細明體"/>
        <family val="3"/>
        <charset val="136"/>
      </rPr>
      <t>人員基本資料</t>
    </r>
    <phoneticPr fontId="1" type="noConversion"/>
  </si>
  <si>
    <r>
      <rPr>
        <sz val="10"/>
        <color theme="1"/>
        <rFont val="細明體"/>
        <family val="3"/>
        <charset val="136"/>
      </rPr>
      <t>人員派遣紀錄</t>
    </r>
    <phoneticPr fontId="1" type="noConversion"/>
  </si>
  <si>
    <r>
      <rPr>
        <sz val="10"/>
        <color theme="1"/>
        <rFont val="細明體"/>
        <family val="3"/>
        <charset val="136"/>
      </rPr>
      <t>請假處理</t>
    </r>
    <phoneticPr fontId="1" type="noConversion"/>
  </si>
  <si>
    <r>
      <rPr>
        <sz val="10"/>
        <color theme="1"/>
        <rFont val="細明體"/>
        <family val="3"/>
        <charset val="136"/>
      </rPr>
      <t>加班處理</t>
    </r>
    <phoneticPr fontId="1" type="noConversion"/>
  </si>
  <si>
    <r>
      <rPr>
        <sz val="10"/>
        <color theme="1"/>
        <rFont val="細明體"/>
        <family val="3"/>
        <charset val="136"/>
      </rPr>
      <t>加班匯總輸入</t>
    </r>
    <phoneticPr fontId="1" type="noConversion"/>
  </si>
  <si>
    <r>
      <rPr>
        <sz val="10"/>
        <color theme="1"/>
        <rFont val="細明體"/>
        <family val="3"/>
        <charset val="136"/>
      </rPr>
      <t>油料費處理</t>
    </r>
    <phoneticPr fontId="1" type="noConversion"/>
  </si>
  <si>
    <r>
      <rPr>
        <sz val="10"/>
        <color theme="1"/>
        <rFont val="細明體"/>
        <family val="3"/>
        <charset val="136"/>
      </rPr>
      <t>差旅費處理</t>
    </r>
    <phoneticPr fontId="1" type="noConversion"/>
  </si>
  <si>
    <r>
      <rPr>
        <sz val="10"/>
        <color theme="1"/>
        <rFont val="細明體"/>
        <family val="3"/>
        <charset val="136"/>
      </rPr>
      <t>勞健保加退保紀錄</t>
    </r>
    <phoneticPr fontId="1" type="noConversion"/>
  </si>
  <si>
    <r>
      <rPr>
        <sz val="10"/>
        <color theme="1"/>
        <rFont val="細明體"/>
        <family val="3"/>
        <charset val="136"/>
      </rPr>
      <t>異動</t>
    </r>
    <phoneticPr fontId="1" type="noConversion"/>
  </si>
  <si>
    <r>
      <rPr>
        <sz val="10"/>
        <color theme="1"/>
        <rFont val="細明體"/>
        <family val="3"/>
        <charset val="136"/>
      </rPr>
      <t>異動查詢</t>
    </r>
    <phoneticPr fontId="1" type="noConversion"/>
  </si>
  <si>
    <r>
      <rPr>
        <sz val="10"/>
        <color theme="1"/>
        <rFont val="細明體"/>
        <family val="3"/>
        <charset val="136"/>
      </rPr>
      <t>專案相關作業</t>
    </r>
    <phoneticPr fontId="1" type="noConversion"/>
  </si>
  <si>
    <r>
      <rPr>
        <sz val="10"/>
        <color theme="1"/>
        <rFont val="細明體"/>
        <family val="3"/>
        <charset val="136"/>
      </rPr>
      <t>客戶基本資料</t>
    </r>
    <phoneticPr fontId="1" type="noConversion"/>
  </si>
  <si>
    <r>
      <rPr>
        <sz val="10"/>
        <color theme="1"/>
        <rFont val="細明體"/>
        <family val="3"/>
        <charset val="136"/>
      </rPr>
      <t>客戶專案資料</t>
    </r>
    <phoneticPr fontId="1" type="noConversion"/>
  </si>
  <si>
    <r>
      <rPr>
        <sz val="10"/>
        <color theme="1"/>
        <rFont val="細明體"/>
        <family val="3"/>
        <charset val="136"/>
      </rPr>
      <t>專案年度接單</t>
    </r>
    <phoneticPr fontId="1" type="noConversion"/>
  </si>
  <si>
    <r>
      <rPr>
        <sz val="10"/>
        <color theme="1"/>
        <rFont val="細明體"/>
        <family val="3"/>
        <charset val="136"/>
      </rPr>
      <t>年度開帳</t>
    </r>
    <phoneticPr fontId="1" type="noConversion"/>
  </si>
  <si>
    <r>
      <rPr>
        <sz val="10"/>
        <color theme="1"/>
        <rFont val="細明體"/>
        <family val="3"/>
        <charset val="136"/>
      </rPr>
      <t>年度關帳</t>
    </r>
    <phoneticPr fontId="1" type="noConversion"/>
  </si>
  <si>
    <r>
      <rPr>
        <sz val="10"/>
        <color theme="1"/>
        <rFont val="細明體"/>
        <family val="3"/>
        <charset val="136"/>
      </rPr>
      <t>職稱設定</t>
    </r>
    <phoneticPr fontId="1" type="noConversion"/>
  </si>
  <si>
    <r>
      <rPr>
        <sz val="10"/>
        <color theme="1"/>
        <rFont val="細明體"/>
        <family val="3"/>
        <charset val="136"/>
      </rPr>
      <t>職稱等級設定</t>
    </r>
    <phoneticPr fontId="1" type="noConversion"/>
  </si>
  <si>
    <r>
      <rPr>
        <sz val="10"/>
        <color theme="1"/>
        <rFont val="細明體"/>
        <family val="3"/>
        <charset val="136"/>
      </rPr>
      <t>科目對應設定</t>
    </r>
    <phoneticPr fontId="1" type="noConversion"/>
  </si>
  <si>
    <r>
      <rPr>
        <sz val="10"/>
        <color theme="1"/>
        <rFont val="細明體"/>
        <family val="3"/>
        <charset val="136"/>
      </rPr>
      <t>專案憑證處理</t>
    </r>
    <phoneticPr fontId="1" type="noConversion"/>
  </si>
  <si>
    <r>
      <rPr>
        <sz val="10"/>
        <color theme="1"/>
        <rFont val="細明體"/>
        <family val="3"/>
        <charset val="136"/>
      </rPr>
      <t>專案處理人員</t>
    </r>
    <phoneticPr fontId="1" type="noConversion"/>
  </si>
  <si>
    <r>
      <rPr>
        <sz val="10"/>
        <color theme="1"/>
        <rFont val="細明體"/>
        <family val="3"/>
        <charset val="136"/>
      </rPr>
      <t>薪資相關作業</t>
    </r>
    <phoneticPr fontId="1" type="noConversion"/>
  </si>
  <si>
    <r>
      <rPr>
        <sz val="10"/>
        <color theme="1"/>
        <rFont val="細明體"/>
        <family val="3"/>
        <charset val="136"/>
      </rPr>
      <t>非專案人員薪資資料處理</t>
    </r>
    <phoneticPr fontId="1" type="noConversion"/>
  </si>
  <si>
    <r>
      <rPr>
        <sz val="10"/>
        <color theme="1"/>
        <rFont val="細明體"/>
        <family val="3"/>
        <charset val="136"/>
      </rPr>
      <t>人員薪資調整項目處理</t>
    </r>
    <phoneticPr fontId="1" type="noConversion"/>
  </si>
  <si>
    <r>
      <rPr>
        <sz val="10"/>
        <color theme="1"/>
        <rFont val="細明體"/>
        <family val="3"/>
        <charset val="136"/>
      </rPr>
      <t>每月出缺勤匯總與薪資計算</t>
    </r>
    <phoneticPr fontId="1" type="noConversion"/>
  </si>
  <si>
    <r>
      <rPr>
        <sz val="10"/>
        <color theme="1"/>
        <rFont val="細明體"/>
        <family val="3"/>
        <charset val="136"/>
      </rPr>
      <t>發送薪資單</t>
    </r>
    <phoneticPr fontId="1" type="noConversion"/>
  </si>
  <si>
    <r>
      <rPr>
        <sz val="10"/>
        <color theme="1"/>
        <rFont val="細明體"/>
        <family val="3"/>
        <charset val="136"/>
      </rPr>
      <t>薪資單歷史查詢</t>
    </r>
    <phoneticPr fontId="1" type="noConversion"/>
  </si>
  <si>
    <r>
      <rPr>
        <sz val="10"/>
        <color theme="1"/>
        <rFont val="細明體"/>
        <family val="3"/>
        <charset val="136"/>
      </rPr>
      <t>差勤系統相關作業</t>
    </r>
    <phoneticPr fontId="1" type="noConversion"/>
  </si>
  <si>
    <r>
      <rPr>
        <sz val="10"/>
        <color theme="1"/>
        <rFont val="細明體"/>
        <family val="3"/>
        <charset val="136"/>
      </rPr>
      <t>外部人員帳號設定</t>
    </r>
    <phoneticPr fontId="1" type="noConversion"/>
  </si>
  <si>
    <r>
      <rPr>
        <sz val="10"/>
        <color theme="1"/>
        <rFont val="細明體"/>
        <family val="3"/>
        <charset val="136"/>
      </rPr>
      <t>差勤表單簽核人員設定</t>
    </r>
    <phoneticPr fontId="1" type="noConversion"/>
  </si>
  <si>
    <r>
      <rPr>
        <sz val="10"/>
        <color theme="1"/>
        <rFont val="細明體"/>
        <family val="3"/>
        <charset val="136"/>
      </rPr>
      <t>年度特休設定</t>
    </r>
    <phoneticPr fontId="1" type="noConversion"/>
  </si>
  <si>
    <r>
      <rPr>
        <sz val="10"/>
        <color theme="1"/>
        <rFont val="細明體"/>
        <family val="3"/>
        <charset val="136"/>
      </rPr>
      <t>打卡查詢</t>
    </r>
    <phoneticPr fontId="1" type="noConversion"/>
  </si>
  <si>
    <r>
      <rPr>
        <sz val="10"/>
        <color theme="1"/>
        <rFont val="細明體"/>
        <family val="3"/>
        <charset val="136"/>
      </rPr>
      <t>片語設定</t>
    </r>
    <phoneticPr fontId="1" type="noConversion"/>
  </si>
  <si>
    <r>
      <rPr>
        <sz val="10"/>
        <color theme="1"/>
        <rFont val="細明體"/>
        <family val="3"/>
        <charset val="136"/>
      </rPr>
      <t>補休補登作業</t>
    </r>
    <phoneticPr fontId="1" type="noConversion"/>
  </si>
  <si>
    <r>
      <rPr>
        <sz val="10"/>
        <color theme="1"/>
        <rFont val="細明體"/>
        <family val="3"/>
        <charset val="136"/>
      </rPr>
      <t>報表</t>
    </r>
    <phoneticPr fontId="1" type="noConversion"/>
  </si>
  <si>
    <r>
      <rPr>
        <sz val="10"/>
        <color theme="1"/>
        <rFont val="細明體"/>
        <family val="3"/>
        <charset val="136"/>
      </rPr>
      <t>專案報表</t>
    </r>
    <phoneticPr fontId="1" type="noConversion"/>
  </si>
  <si>
    <r>
      <rPr>
        <sz val="10"/>
        <color theme="1"/>
        <rFont val="細明體"/>
        <family val="3"/>
        <charset val="136"/>
      </rPr>
      <t>經費核銷年度總表</t>
    </r>
    <phoneticPr fontId="1" type="noConversion"/>
  </si>
  <si>
    <r>
      <rPr>
        <sz val="10"/>
        <color theme="1"/>
        <rFont val="細明體"/>
        <family val="3"/>
        <charset val="136"/>
      </rPr>
      <t>經費核銷季報表</t>
    </r>
    <phoneticPr fontId="1" type="noConversion"/>
  </si>
  <si>
    <r>
      <rPr>
        <sz val="10"/>
        <color theme="1"/>
        <rFont val="細明體"/>
        <family val="3"/>
        <charset val="136"/>
      </rPr>
      <t>經費核銷月報表</t>
    </r>
    <phoneticPr fontId="1" type="noConversion"/>
  </si>
  <si>
    <r>
      <rPr>
        <sz val="10"/>
        <color theme="1"/>
        <rFont val="細明體"/>
        <family val="3"/>
        <charset val="136"/>
      </rPr>
      <t>各項法定提撥費用明細表</t>
    </r>
    <phoneticPr fontId="1" type="noConversion"/>
  </si>
  <si>
    <r>
      <rPr>
        <sz val="10"/>
        <color theme="1"/>
        <rFont val="細明體"/>
        <family val="3"/>
        <charset val="136"/>
      </rPr>
      <t>薪資清冊</t>
    </r>
    <phoneticPr fontId="1" type="noConversion"/>
  </si>
  <si>
    <r>
      <rPr>
        <sz val="10"/>
        <color theme="1"/>
        <rFont val="細明體"/>
        <family val="3"/>
        <charset val="136"/>
      </rPr>
      <t>請假明細</t>
    </r>
    <phoneticPr fontId="1" type="noConversion"/>
  </si>
  <si>
    <r>
      <rPr>
        <sz val="10"/>
        <color theme="1"/>
        <rFont val="細明體"/>
        <family val="3"/>
        <charset val="136"/>
      </rPr>
      <t>加班費明細</t>
    </r>
    <phoneticPr fontId="1" type="noConversion"/>
  </si>
  <si>
    <r>
      <rPr>
        <sz val="10"/>
        <color theme="1"/>
        <rFont val="細明體"/>
        <family val="3"/>
        <charset val="136"/>
      </rPr>
      <t>外勤工作明細表</t>
    </r>
    <phoneticPr fontId="1" type="noConversion"/>
  </si>
  <si>
    <r>
      <rPr>
        <sz val="10"/>
        <color theme="1"/>
        <rFont val="細明體"/>
        <family val="3"/>
        <charset val="136"/>
      </rPr>
      <t>薪資總表</t>
    </r>
    <phoneticPr fontId="1" type="noConversion"/>
  </si>
  <si>
    <r>
      <rPr>
        <sz val="10"/>
        <color theme="1"/>
        <rFont val="細明體"/>
        <family val="3"/>
        <charset val="136"/>
      </rPr>
      <t>出缺勤情形統計表</t>
    </r>
    <phoneticPr fontId="1" type="noConversion"/>
  </si>
  <si>
    <r>
      <rPr>
        <sz val="10"/>
        <color theme="1"/>
        <rFont val="細明體"/>
        <family val="3"/>
        <charset val="136"/>
      </rPr>
      <t>管理報表</t>
    </r>
    <phoneticPr fontId="1" type="noConversion"/>
  </si>
  <si>
    <r>
      <rPr>
        <sz val="10"/>
        <color theme="1"/>
        <rFont val="細明體"/>
        <family val="3"/>
        <charset val="136"/>
      </rPr>
      <t>員工資料明細表</t>
    </r>
    <phoneticPr fontId="1" type="noConversion"/>
  </si>
  <si>
    <r>
      <rPr>
        <sz val="10"/>
        <color theme="1"/>
        <rFont val="細明體"/>
        <family val="3"/>
        <charset val="136"/>
      </rPr>
      <t>員工學歷統計表</t>
    </r>
    <phoneticPr fontId="1" type="noConversion"/>
  </si>
  <si>
    <r>
      <rPr>
        <sz val="10"/>
        <color theme="1"/>
        <rFont val="細明體"/>
        <family val="3"/>
        <charset val="136"/>
      </rPr>
      <t>員工年齡統計表</t>
    </r>
    <phoneticPr fontId="1" type="noConversion"/>
  </si>
  <si>
    <r>
      <rPr>
        <sz val="10"/>
        <color theme="1"/>
        <rFont val="細明體"/>
        <family val="3"/>
        <charset val="136"/>
      </rPr>
      <t>員工薪資明細表</t>
    </r>
    <phoneticPr fontId="1" type="noConversion"/>
  </si>
  <si>
    <r>
      <rPr>
        <sz val="10"/>
        <color theme="1"/>
        <rFont val="細明體"/>
        <family val="3"/>
        <charset val="136"/>
      </rPr>
      <t>投保資料明細表</t>
    </r>
    <phoneticPr fontId="1" type="noConversion"/>
  </si>
  <si>
    <r>
      <rPr>
        <sz val="10"/>
        <color theme="1"/>
        <rFont val="細明體"/>
        <family val="3"/>
        <charset val="136"/>
      </rPr>
      <t>勞健保異動明細表</t>
    </r>
    <phoneticPr fontId="1" type="noConversion"/>
  </si>
  <si>
    <r>
      <rPr>
        <sz val="10"/>
        <color theme="1"/>
        <rFont val="細明體"/>
        <family val="3"/>
        <charset val="136"/>
      </rPr>
      <t>差勤日報表</t>
    </r>
    <phoneticPr fontId="1" type="noConversion"/>
  </si>
  <si>
    <r>
      <rPr>
        <sz val="10"/>
        <color theme="1"/>
        <rFont val="細明體"/>
        <family val="3"/>
        <charset val="136"/>
      </rPr>
      <t>輔助功能</t>
    </r>
    <phoneticPr fontId="1" type="noConversion"/>
  </si>
  <si>
    <r>
      <rPr>
        <sz val="10"/>
        <color theme="1"/>
        <rFont val="細明體"/>
        <family val="3"/>
        <charset val="136"/>
      </rPr>
      <t>下載報表檢視器</t>
    </r>
    <phoneticPr fontId="1" type="noConversion"/>
  </si>
  <si>
    <r>
      <rPr>
        <sz val="10"/>
        <color theme="1"/>
        <rFont val="細明體"/>
        <family val="3"/>
        <charset val="136"/>
      </rPr>
      <t>加至我的最愛</t>
    </r>
    <phoneticPr fontId="1" type="noConversion"/>
  </si>
  <si>
    <r>
      <rPr>
        <sz val="10"/>
        <color theme="1"/>
        <rFont val="細明體"/>
        <family val="3"/>
        <charset val="136"/>
      </rPr>
      <t>使用者變更密碼</t>
    </r>
    <phoneticPr fontId="1" type="noConversion"/>
  </si>
  <si>
    <r>
      <rPr>
        <sz val="10"/>
        <color theme="1"/>
        <rFont val="細明體"/>
        <family val="3"/>
        <charset val="136"/>
      </rPr>
      <t>行事曆設定</t>
    </r>
    <phoneticPr fontId="1" type="noConversion"/>
  </si>
  <si>
    <r>
      <rPr>
        <sz val="10"/>
        <color theme="1"/>
        <rFont val="細明體"/>
        <family val="3"/>
        <charset val="136"/>
      </rPr>
      <t>班表設定</t>
    </r>
    <phoneticPr fontId="1" type="noConversion"/>
  </si>
  <si>
    <r>
      <rPr>
        <sz val="10"/>
        <color theme="1"/>
        <rFont val="細明體"/>
        <family val="3"/>
        <charset val="136"/>
      </rPr>
      <t>人員班表設定</t>
    </r>
    <phoneticPr fontId="1" type="noConversion"/>
  </si>
  <si>
    <r>
      <rPr>
        <sz val="10"/>
        <color theme="1"/>
        <rFont val="細明體"/>
        <family val="3"/>
        <charset val="136"/>
      </rPr>
      <t>訊息發送</t>
    </r>
    <phoneticPr fontId="1" type="noConversion"/>
  </si>
  <si>
    <r>
      <rPr>
        <sz val="10"/>
        <color theme="1"/>
        <rFont val="細明體"/>
        <family val="3"/>
        <charset val="136"/>
      </rPr>
      <t>勞保、健保、勞退級距表設定</t>
    </r>
    <phoneticPr fontId="1" type="noConversion"/>
  </si>
  <si>
    <r>
      <rPr>
        <sz val="10"/>
        <color theme="1"/>
        <rFont val="細明體"/>
        <family val="3"/>
        <charset val="136"/>
      </rPr>
      <t>費率設定</t>
    </r>
    <phoneticPr fontId="1" type="noConversion"/>
  </si>
  <si>
    <r>
      <rPr>
        <sz val="10"/>
        <color theme="1"/>
        <rFont val="細明體"/>
        <family val="3"/>
        <charset val="136"/>
      </rPr>
      <t>差勤公式設定</t>
    </r>
    <phoneticPr fontId="1" type="noConversion"/>
  </si>
  <si>
    <r>
      <rPr>
        <sz val="10"/>
        <color theme="1"/>
        <rFont val="細明體"/>
        <family val="3"/>
        <charset val="136"/>
      </rPr>
      <t>站別設定</t>
    </r>
    <phoneticPr fontId="1" type="noConversion"/>
  </si>
  <si>
    <r>
      <rPr>
        <sz val="10"/>
        <color theme="1"/>
        <rFont val="細明體"/>
        <family val="3"/>
        <charset val="136"/>
      </rPr>
      <t>派遣站別</t>
    </r>
    <phoneticPr fontId="1" type="noConversion"/>
  </si>
  <si>
    <r>
      <rPr>
        <sz val="10"/>
        <color theme="1"/>
        <rFont val="細明體"/>
        <family val="3"/>
        <charset val="136"/>
      </rPr>
      <t>重設密碼</t>
    </r>
    <phoneticPr fontId="1" type="noConversion"/>
  </si>
  <si>
    <r>
      <rPr>
        <sz val="10"/>
        <color theme="1"/>
        <rFont val="細明體"/>
        <family val="3"/>
        <charset val="136"/>
      </rPr>
      <t>人員基本資料加入重設密碼功能</t>
    </r>
    <phoneticPr fontId="1" type="noConversion"/>
  </si>
  <si>
    <r>
      <rPr>
        <sz val="10"/>
        <color theme="1"/>
        <rFont val="細明體"/>
        <family val="3"/>
        <charset val="136"/>
      </rPr>
      <t>差勤</t>
    </r>
    <phoneticPr fontId="1" type="noConversion"/>
  </si>
  <si>
    <r>
      <rPr>
        <sz val="10"/>
        <color theme="1"/>
        <rFont val="細明體"/>
        <family val="3"/>
        <charset val="136"/>
      </rPr>
      <t>打卡作業</t>
    </r>
    <phoneticPr fontId="1" type="noConversion"/>
  </si>
  <si>
    <r>
      <rPr>
        <sz val="10"/>
        <color theme="1"/>
        <rFont val="細明體"/>
        <family val="3"/>
        <charset val="136"/>
      </rPr>
      <t>簽核表單</t>
    </r>
    <phoneticPr fontId="1" type="noConversion"/>
  </si>
  <si>
    <r>
      <rPr>
        <sz val="10"/>
        <color theme="1"/>
        <rFont val="細明體"/>
        <family val="3"/>
        <charset val="136"/>
      </rPr>
      <t>差旅處理</t>
    </r>
    <phoneticPr fontId="1" type="noConversion"/>
  </si>
  <si>
    <r>
      <rPr>
        <sz val="10"/>
        <color theme="1"/>
        <rFont val="細明體"/>
        <family val="3"/>
        <charset val="136"/>
      </rPr>
      <t>差勤月報表</t>
    </r>
    <phoneticPr fontId="1" type="noConversion"/>
  </si>
  <si>
    <r>
      <rPr>
        <sz val="10"/>
        <color theme="1"/>
        <rFont val="細明體"/>
        <family val="3"/>
        <charset val="136"/>
      </rPr>
      <t>請假申請單</t>
    </r>
    <phoneticPr fontId="1" type="noConversion"/>
  </si>
  <si>
    <r>
      <rPr>
        <sz val="10"/>
        <color theme="1"/>
        <rFont val="細明體"/>
        <family val="3"/>
        <charset val="136"/>
      </rPr>
      <t>加班申請單</t>
    </r>
    <phoneticPr fontId="1" type="noConversion"/>
  </si>
  <si>
    <r>
      <rPr>
        <sz val="10"/>
        <color theme="1"/>
        <rFont val="細明體"/>
        <family val="3"/>
        <charset val="136"/>
      </rPr>
      <t>公差申請單</t>
    </r>
    <phoneticPr fontId="1" type="noConversion"/>
  </si>
  <si>
    <r>
      <rPr>
        <sz val="10"/>
        <color theme="1"/>
        <rFont val="細明體"/>
        <family val="3"/>
        <charset val="136"/>
      </rPr>
      <t>差旅費報告單</t>
    </r>
    <phoneticPr fontId="1" type="noConversion"/>
  </si>
  <si>
    <r>
      <rPr>
        <sz val="10"/>
        <color theme="1"/>
        <rFont val="細明體"/>
        <family val="3"/>
        <charset val="136"/>
      </rPr>
      <t>加班費印領清冊</t>
    </r>
    <phoneticPr fontId="1" type="noConversion"/>
  </si>
  <si>
    <r>
      <rPr>
        <sz val="10"/>
        <color theme="1"/>
        <rFont val="細明體"/>
        <family val="3"/>
        <charset val="136"/>
      </rPr>
      <t>科目設定</t>
    </r>
    <r>
      <rPr>
        <sz val="10"/>
        <color theme="1"/>
        <rFont val="Microsoft Sans Serif"/>
        <family val="2"/>
      </rPr>
      <t>(</t>
    </r>
    <r>
      <rPr>
        <sz val="10"/>
        <color theme="1"/>
        <rFont val="細明體"/>
        <family val="3"/>
        <charset val="136"/>
      </rPr>
      <t>大類、小類、明細</t>
    </r>
    <r>
      <rPr>
        <sz val="10"/>
        <color theme="1"/>
        <rFont val="Microsoft Sans Serif"/>
        <family val="2"/>
      </rPr>
      <t>)</t>
    </r>
    <phoneticPr fontId="1" type="noConversion"/>
  </si>
  <si>
    <r>
      <rPr>
        <sz val="10"/>
        <color theme="1"/>
        <rFont val="細明體"/>
        <family val="3"/>
        <charset val="136"/>
      </rPr>
      <t>薪資清冊</t>
    </r>
    <r>
      <rPr>
        <sz val="10"/>
        <color theme="1"/>
        <rFont val="Microsoft Sans Serif"/>
        <family val="2"/>
      </rPr>
      <t>(</t>
    </r>
    <r>
      <rPr>
        <sz val="10"/>
        <color theme="1"/>
        <rFont val="細明體"/>
        <family val="3"/>
        <charset val="136"/>
      </rPr>
      <t>內部發薪</t>
    </r>
    <r>
      <rPr>
        <sz val="10"/>
        <color theme="1"/>
        <rFont val="Microsoft Sans Serif"/>
        <family val="2"/>
      </rPr>
      <t>)</t>
    </r>
    <phoneticPr fontId="1" type="noConversion"/>
  </si>
  <si>
    <t>差勤系統功能清單</t>
    <phoneticPr fontId="1" type="noConversion"/>
  </si>
  <si>
    <t>V</t>
    <phoneticPr fontId="1" type="noConversion"/>
  </si>
  <si>
    <t>匯入從勞保局下載的資料核對勞健保金額</t>
    <phoneticPr fontId="1" type="noConversion"/>
  </si>
  <si>
    <t>勞保普通事故、勞保職災、勞保工資墊償基金、健保、健保平均眷口數、勞退、福利金等費率</t>
    <phoneticPr fontId="1" type="noConversion"/>
  </si>
  <si>
    <t>加班費、請假扣款計算公式</t>
    <phoneticPr fontId="1" type="noConversion"/>
  </si>
  <si>
    <r>
      <rPr>
        <b/>
        <sz val="12"/>
        <color theme="1"/>
        <rFont val="細明體"/>
        <family val="3"/>
        <charset val="136"/>
      </rPr>
      <t>人派系統功能清單</t>
    </r>
    <phoneticPr fontId="1" type="noConversion"/>
  </si>
  <si>
    <r>
      <rPr>
        <sz val="10"/>
        <color theme="1"/>
        <rFont val="細明體"/>
        <family val="3"/>
        <charset val="136"/>
      </rPr>
      <t>勞健保對帳</t>
    </r>
    <phoneticPr fontId="1" type="noConversion"/>
  </si>
  <si>
    <t>電話費處理</t>
    <phoneticPr fontId="1" type="noConversion"/>
  </si>
  <si>
    <t>要修改為與客戶專案關聯</t>
    <phoneticPr fontId="1" type="noConversion"/>
  </si>
  <si>
    <t>薪資扣繳</t>
    <phoneticPr fontId="1" type="noConversion"/>
  </si>
  <si>
    <r>
      <rPr>
        <sz val="10"/>
        <color theme="1"/>
        <rFont val="細明體"/>
        <family val="3"/>
        <charset val="136"/>
      </rPr>
      <t>改</t>
    </r>
    <r>
      <rPr>
        <sz val="10"/>
        <color theme="1"/>
        <rFont val="Microsoft Sans Serif"/>
        <family val="2"/>
      </rPr>
      <t xml:space="preserve"> Excel</t>
    </r>
    <phoneticPr fontId="1" type="noConversion"/>
  </si>
  <si>
    <t>×</t>
    <phoneticPr fontId="1" type="noConversion"/>
  </si>
  <si>
    <r>
      <rPr>
        <sz val="10"/>
        <color rgb="FFFF0000"/>
        <rFont val="細明體"/>
        <family val="3"/>
        <charset val="136"/>
      </rPr>
      <t>只要</t>
    </r>
    <r>
      <rPr>
        <sz val="10"/>
        <color rgb="FFFF0000"/>
        <rFont val="Microsoft Sans Serif"/>
        <family val="2"/>
      </rPr>
      <t>key</t>
    </r>
    <r>
      <rPr>
        <sz val="10"/>
        <color rgb="FFFF0000"/>
        <rFont val="細明體"/>
        <family val="3"/>
        <charset val="136"/>
      </rPr>
      <t>計畫代號就好了</t>
    </r>
    <phoneticPr fontId="1" type="noConversion"/>
  </si>
  <si>
    <r>
      <rPr>
        <sz val="10"/>
        <color rgb="FFFF0000"/>
        <rFont val="細明體"/>
        <family val="3"/>
        <charset val="136"/>
      </rPr>
      <t>人派</t>
    </r>
    <phoneticPr fontId="1" type="noConversion"/>
  </si>
  <si>
    <r>
      <rPr>
        <sz val="10"/>
        <color rgb="FFFF0000"/>
        <rFont val="細明體"/>
        <family val="3"/>
        <charset val="136"/>
      </rPr>
      <t>薪資相關作業</t>
    </r>
    <phoneticPr fontId="1" type="noConversion"/>
  </si>
  <si>
    <r>
      <rPr>
        <sz val="10"/>
        <color rgb="FFFF0000"/>
        <rFont val="細明體"/>
        <family val="3"/>
        <charset val="136"/>
      </rPr>
      <t>獎金發放作業</t>
    </r>
    <phoneticPr fontId="1" type="noConversion"/>
  </si>
  <si>
    <t>這個不能用</t>
    <phoneticPr fontId="1" type="noConversion"/>
  </si>
  <si>
    <r>
      <t>SA</t>
    </r>
    <r>
      <rPr>
        <sz val="10"/>
        <color theme="1"/>
        <rFont val="細明體"/>
        <family val="3"/>
        <charset val="136"/>
      </rPr>
      <t>工時</t>
    </r>
    <phoneticPr fontId="1" type="noConversion"/>
  </si>
  <si>
    <r>
      <t>SD</t>
    </r>
    <r>
      <rPr>
        <sz val="10"/>
        <color theme="1"/>
        <rFont val="細明體"/>
        <family val="3"/>
        <charset val="136"/>
      </rPr>
      <t>工時</t>
    </r>
    <phoneticPr fontId="1" type="noConversion"/>
  </si>
  <si>
    <t>合計工時</t>
    <phoneticPr fontId="1" type="noConversion"/>
  </si>
  <si>
    <t>前端工時</t>
    <phoneticPr fontId="1" type="noConversion"/>
  </si>
  <si>
    <t>後端工時</t>
    <phoneticPr fontId="1" type="noConversion"/>
  </si>
  <si>
    <t>必須要有，不然沒有計畫代號</t>
    <phoneticPr fontId="1" type="noConversion"/>
  </si>
  <si>
    <t>必須要有，不然沒有人員薪資基準</t>
    <phoneticPr fontId="1" type="noConversion"/>
  </si>
  <si>
    <t>預計報價</t>
    <phoneticPr fontId="1" type="noConversion"/>
  </si>
  <si>
    <t>工時單價</t>
    <phoneticPr fontId="1" type="noConversion"/>
  </si>
  <si>
    <t>合計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</si>
</sst>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Tahoma"/>
      <family val="2"/>
      <charset val="136"/>
    </font>
    <font>
      <sz val="9"/>
      <name val="Tahoma"/>
      <family val="2"/>
      <charset val="136"/>
    </font>
    <font>
      <sz val="10"/>
      <color theme="1"/>
      <name val="細明體"/>
      <family val="3"/>
      <charset val="136"/>
    </font>
    <font>
      <sz val="10"/>
      <color theme="1"/>
      <name val="Microsoft Sans Serif"/>
      <family val="2"/>
    </font>
    <font>
      <b/>
      <sz val="12"/>
      <color theme="1"/>
      <name val="細明體"/>
      <family val="3"/>
      <charset val="136"/>
    </font>
    <font>
      <b/>
      <sz val="12"/>
      <color theme="1"/>
      <name val="Microsoft Sans Serif"/>
      <family val="2"/>
    </font>
    <font>
      <sz val="10"/>
      <color theme="1"/>
      <name val="Microsoft Sans Serif"/>
      <family val="3"/>
      <charset val="136"/>
    </font>
    <font>
      <b/>
      <sz val="12"/>
      <color rgb="FFFF0000"/>
      <name val="Microsoft Sans Serif"/>
      <family val="2"/>
    </font>
    <font>
      <sz val="10"/>
      <color rgb="FFFF0000"/>
      <name val="Microsoft Sans Serif"/>
      <family val="2"/>
    </font>
    <font>
      <sz val="10"/>
      <color rgb="FFFF0000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2" fillId="2" borderId="1" xfId="0" applyFont="1" applyFill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1" xfId="0" applyFont="1" applyBorder="1">
      <alignment vertical="center"/>
    </xf>
    <xf numFmtId="0" fontId="5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2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70"/>
  <sheetViews>
    <sheetView workbookViewId="0">
      <pane ySplit="3" topLeftCell="A55" activePane="bottomLeft" state="frozen"/>
      <selection pane="bottomLeft" activeCell="C90" sqref="C90"/>
    </sheetView>
  </sheetViews>
  <sheetFormatPr defaultColWidth="9.140625" defaultRowHeight="12.75" x14ac:dyDescent="0.2"/>
  <cols>
    <col min="1" max="1" width="2.5703125" style="10" customWidth="1"/>
    <col min="2" max="2" width="9.140625" style="10"/>
    <col min="3" max="3" width="17.140625" style="10" customWidth="1"/>
    <col min="4" max="4" width="21.42578125" style="10" customWidth="1"/>
    <col min="5" max="5" width="27" style="10" customWidth="1"/>
    <col min="6" max="8" width="5.7109375" style="11" bestFit="1" customWidth="1"/>
    <col min="9" max="9" width="34.85546875" style="10" customWidth="1"/>
    <col min="10" max="16384" width="9.140625" style="10"/>
  </cols>
  <sheetData>
    <row r="2" spans="2:16" ht="16.5" x14ac:dyDescent="0.2">
      <c r="B2" s="18" t="s">
        <v>99</v>
      </c>
      <c r="C2" s="18"/>
      <c r="D2" s="18"/>
      <c r="E2" s="18"/>
      <c r="F2" s="18"/>
      <c r="G2" s="18"/>
      <c r="H2" s="18"/>
      <c r="I2" s="18"/>
    </row>
    <row r="3" spans="2:16" ht="14.25" x14ac:dyDescent="0.2">
      <c r="B3" s="2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3" t="s">
        <v>8</v>
      </c>
      <c r="H3" s="3" t="s">
        <v>9</v>
      </c>
      <c r="I3" s="2" t="s">
        <v>10</v>
      </c>
      <c r="J3" s="10" t="s">
        <v>111</v>
      </c>
      <c r="K3" s="10" t="s">
        <v>112</v>
      </c>
      <c r="L3" s="20" t="s">
        <v>114</v>
      </c>
      <c r="M3" s="20" t="s">
        <v>115</v>
      </c>
      <c r="N3" s="20" t="s">
        <v>113</v>
      </c>
      <c r="O3" s="20" t="s">
        <v>118</v>
      </c>
      <c r="P3" s="20" t="s">
        <v>119</v>
      </c>
    </row>
    <row r="4" spans="2:16" ht="14.25" x14ac:dyDescent="0.2">
      <c r="B4" s="4" t="s">
        <v>11</v>
      </c>
      <c r="C4" s="4" t="s">
        <v>12</v>
      </c>
      <c r="D4" s="4" t="s">
        <v>13</v>
      </c>
      <c r="E4" s="4"/>
      <c r="F4" s="5" t="s">
        <v>2</v>
      </c>
      <c r="G4" s="5"/>
      <c r="H4" s="5"/>
      <c r="I4" s="4"/>
      <c r="J4" s="10">
        <v>1</v>
      </c>
      <c r="K4" s="10">
        <v>1</v>
      </c>
      <c r="L4" s="10">
        <v>4</v>
      </c>
      <c r="M4" s="10">
        <v>2</v>
      </c>
      <c r="N4" s="10">
        <f>SUM(J4:M4)</f>
        <v>8</v>
      </c>
      <c r="O4" s="10">
        <f>N4*$P$4</f>
        <v>8000</v>
      </c>
      <c r="P4" s="10">
        <v>1000</v>
      </c>
    </row>
    <row r="5" spans="2:16" ht="14.25" x14ac:dyDescent="0.2">
      <c r="B5" s="4" t="s">
        <v>11</v>
      </c>
      <c r="C5" s="4" t="s">
        <v>12</v>
      </c>
      <c r="D5" s="4" t="s">
        <v>14</v>
      </c>
      <c r="E5" s="4"/>
      <c r="F5" s="5" t="s">
        <v>2</v>
      </c>
      <c r="G5" s="5"/>
      <c r="H5" s="5"/>
      <c r="I5" s="9" t="s">
        <v>102</v>
      </c>
      <c r="J5" s="10">
        <v>2</v>
      </c>
      <c r="K5" s="10">
        <v>2</v>
      </c>
      <c r="L5" s="10">
        <v>4</v>
      </c>
      <c r="M5" s="10">
        <v>4</v>
      </c>
      <c r="N5" s="10">
        <f t="shared" ref="N5:N68" si="0">SUM(J5:M5)</f>
        <v>12</v>
      </c>
      <c r="O5" s="10">
        <f t="shared" ref="O5:O68" si="1">N5*$P$4</f>
        <v>12000</v>
      </c>
    </row>
    <row r="6" spans="2:16" ht="14.25" x14ac:dyDescent="0.2">
      <c r="B6" s="4" t="s">
        <v>11</v>
      </c>
      <c r="C6" s="4" t="s">
        <v>12</v>
      </c>
      <c r="D6" s="4" t="s">
        <v>15</v>
      </c>
      <c r="E6" s="4"/>
      <c r="F6" s="5" t="s">
        <v>2</v>
      </c>
      <c r="G6" s="5"/>
      <c r="H6" s="5"/>
      <c r="I6" s="4"/>
      <c r="J6" s="10">
        <v>1</v>
      </c>
      <c r="K6" s="10">
        <v>1</v>
      </c>
      <c r="L6" s="10">
        <v>4</v>
      </c>
      <c r="M6" s="10">
        <v>2</v>
      </c>
      <c r="N6" s="10">
        <f t="shared" si="0"/>
        <v>8</v>
      </c>
      <c r="O6" s="10">
        <f t="shared" si="1"/>
        <v>8000</v>
      </c>
    </row>
    <row r="7" spans="2:16" ht="14.25" x14ac:dyDescent="0.2">
      <c r="B7" s="4" t="s">
        <v>11</v>
      </c>
      <c r="C7" s="4" t="s">
        <v>12</v>
      </c>
      <c r="D7" s="4" t="s">
        <v>16</v>
      </c>
      <c r="E7" s="4"/>
      <c r="F7" s="5" t="s">
        <v>2</v>
      </c>
      <c r="G7" s="5"/>
      <c r="H7" s="5"/>
      <c r="I7" s="4"/>
      <c r="J7" s="10">
        <v>1</v>
      </c>
      <c r="K7" s="10">
        <v>1</v>
      </c>
      <c r="L7" s="10">
        <v>4</v>
      </c>
      <c r="M7" s="10">
        <v>2</v>
      </c>
      <c r="N7" s="10">
        <f t="shared" si="0"/>
        <v>8</v>
      </c>
      <c r="O7" s="10">
        <f t="shared" si="1"/>
        <v>8000</v>
      </c>
    </row>
    <row r="8" spans="2:16" ht="14.25" x14ac:dyDescent="0.2">
      <c r="B8" s="4" t="s">
        <v>11</v>
      </c>
      <c r="C8" s="4" t="s">
        <v>12</v>
      </c>
      <c r="D8" s="4" t="s">
        <v>17</v>
      </c>
      <c r="E8" s="4"/>
      <c r="F8" s="5" t="s">
        <v>2</v>
      </c>
      <c r="G8" s="5"/>
      <c r="H8" s="5"/>
      <c r="I8" s="4"/>
      <c r="J8" s="10">
        <v>1</v>
      </c>
      <c r="K8" s="10">
        <v>1</v>
      </c>
      <c r="L8" s="10">
        <v>4</v>
      </c>
      <c r="M8" s="10">
        <v>1</v>
      </c>
      <c r="N8" s="10">
        <f t="shared" si="0"/>
        <v>7</v>
      </c>
      <c r="O8" s="10">
        <f t="shared" si="1"/>
        <v>7000</v>
      </c>
    </row>
    <row r="9" spans="2:16" ht="15.75" x14ac:dyDescent="0.2">
      <c r="B9" s="4" t="s">
        <v>11</v>
      </c>
      <c r="C9" s="4" t="s">
        <v>12</v>
      </c>
      <c r="D9" s="9" t="s">
        <v>101</v>
      </c>
      <c r="E9" s="4"/>
      <c r="F9" s="5" t="s">
        <v>2</v>
      </c>
      <c r="G9" s="5"/>
      <c r="H9" s="13" t="s">
        <v>105</v>
      </c>
      <c r="I9" s="4"/>
      <c r="N9" s="10">
        <f t="shared" si="0"/>
        <v>0</v>
      </c>
      <c r="O9" s="10">
        <f t="shared" si="1"/>
        <v>0</v>
      </c>
    </row>
    <row r="10" spans="2:16" ht="15.75" x14ac:dyDescent="0.2">
      <c r="B10" s="4" t="s">
        <v>11</v>
      </c>
      <c r="C10" s="4" t="s">
        <v>12</v>
      </c>
      <c r="D10" s="4" t="s">
        <v>18</v>
      </c>
      <c r="E10" s="4"/>
      <c r="F10" s="5" t="s">
        <v>2</v>
      </c>
      <c r="G10" s="5"/>
      <c r="H10" s="13" t="s">
        <v>105</v>
      </c>
      <c r="I10" s="4"/>
      <c r="N10" s="10">
        <f t="shared" si="0"/>
        <v>0</v>
      </c>
      <c r="O10" s="10">
        <f t="shared" si="1"/>
        <v>0</v>
      </c>
    </row>
    <row r="11" spans="2:16" ht="14.25" x14ac:dyDescent="0.2">
      <c r="B11" s="4" t="s">
        <v>11</v>
      </c>
      <c r="C11" s="4" t="s">
        <v>12</v>
      </c>
      <c r="D11" s="4" t="s">
        <v>19</v>
      </c>
      <c r="E11" s="4"/>
      <c r="F11" s="5" t="s">
        <v>2</v>
      </c>
      <c r="G11" s="5"/>
      <c r="H11" s="5"/>
      <c r="I11" s="4"/>
      <c r="J11" s="10">
        <v>1</v>
      </c>
      <c r="K11" s="10">
        <v>1</v>
      </c>
      <c r="L11" s="10">
        <v>4</v>
      </c>
      <c r="M11" s="10">
        <v>2</v>
      </c>
      <c r="N11" s="10">
        <f t="shared" si="0"/>
        <v>8</v>
      </c>
      <c r="O11" s="10">
        <f t="shared" si="1"/>
        <v>8000</v>
      </c>
    </row>
    <row r="12" spans="2:16" ht="14.25" x14ac:dyDescent="0.2">
      <c r="B12" s="4" t="s">
        <v>11</v>
      </c>
      <c r="C12" s="4" t="s">
        <v>12</v>
      </c>
      <c r="D12" s="4" t="s">
        <v>20</v>
      </c>
      <c r="E12" s="4"/>
      <c r="F12" s="5" t="s">
        <v>2</v>
      </c>
      <c r="G12" s="5"/>
      <c r="H12" s="5"/>
      <c r="I12" s="4"/>
      <c r="J12" s="10">
        <v>1</v>
      </c>
      <c r="K12" s="10">
        <v>1</v>
      </c>
      <c r="L12" s="10">
        <v>4</v>
      </c>
      <c r="M12" s="10">
        <v>4</v>
      </c>
      <c r="N12" s="10">
        <f t="shared" si="0"/>
        <v>10</v>
      </c>
      <c r="O12" s="10">
        <f t="shared" si="1"/>
        <v>10000</v>
      </c>
    </row>
    <row r="13" spans="2:16" ht="14.25" x14ac:dyDescent="0.2">
      <c r="B13" s="4" t="s">
        <v>11</v>
      </c>
      <c r="C13" s="4" t="s">
        <v>12</v>
      </c>
      <c r="D13" s="4" t="s">
        <v>20</v>
      </c>
      <c r="E13" s="4" t="s">
        <v>21</v>
      </c>
      <c r="F13" s="5" t="s">
        <v>2</v>
      </c>
      <c r="G13" s="5"/>
      <c r="H13" s="5"/>
      <c r="I13" s="4"/>
      <c r="J13" s="10">
        <v>1</v>
      </c>
      <c r="K13" s="10">
        <v>1</v>
      </c>
      <c r="L13" s="10">
        <v>4</v>
      </c>
      <c r="M13" s="10">
        <v>4</v>
      </c>
      <c r="N13" s="10">
        <f t="shared" si="0"/>
        <v>10</v>
      </c>
      <c r="O13" s="10">
        <f t="shared" si="1"/>
        <v>10000</v>
      </c>
    </row>
    <row r="14" spans="2:16" ht="14.25" x14ac:dyDescent="0.2">
      <c r="B14" s="4" t="s">
        <v>11</v>
      </c>
      <c r="C14" s="4" t="s">
        <v>12</v>
      </c>
      <c r="D14" s="4" t="s">
        <v>20</v>
      </c>
      <c r="E14" s="4" t="s">
        <v>22</v>
      </c>
      <c r="F14" s="5" t="s">
        <v>2</v>
      </c>
      <c r="G14" s="5"/>
      <c r="H14" s="5"/>
      <c r="I14" s="4"/>
      <c r="J14" s="10">
        <v>1</v>
      </c>
      <c r="K14" s="10">
        <v>1</v>
      </c>
      <c r="L14" s="10">
        <v>4</v>
      </c>
      <c r="M14" s="10">
        <v>4</v>
      </c>
      <c r="N14" s="10">
        <f t="shared" si="0"/>
        <v>10</v>
      </c>
      <c r="O14" s="10">
        <f t="shared" si="1"/>
        <v>10000</v>
      </c>
    </row>
    <row r="15" spans="2:16" ht="15.75" x14ac:dyDescent="0.2">
      <c r="B15" s="4" t="s">
        <v>11</v>
      </c>
      <c r="C15" s="4" t="s">
        <v>23</v>
      </c>
      <c r="D15" s="4" t="s">
        <v>24</v>
      </c>
      <c r="E15" s="4"/>
      <c r="F15" s="5" t="s">
        <v>2</v>
      </c>
      <c r="G15" s="5"/>
      <c r="H15" s="13" t="s">
        <v>105</v>
      </c>
      <c r="I15" s="14" t="s">
        <v>106</v>
      </c>
      <c r="N15" s="10">
        <f t="shared" si="0"/>
        <v>0</v>
      </c>
      <c r="O15" s="10">
        <f t="shared" si="1"/>
        <v>0</v>
      </c>
    </row>
    <row r="16" spans="2:16" ht="15.75" x14ac:dyDescent="0.2">
      <c r="B16" s="4" t="s">
        <v>11</v>
      </c>
      <c r="C16" s="4" t="s">
        <v>23</v>
      </c>
      <c r="D16" s="4" t="s">
        <v>25</v>
      </c>
      <c r="E16" s="4"/>
      <c r="F16" s="5" t="s">
        <v>2</v>
      </c>
      <c r="G16" s="5"/>
      <c r="H16" s="13" t="s">
        <v>105</v>
      </c>
      <c r="I16" s="4"/>
      <c r="N16" s="10">
        <f t="shared" si="0"/>
        <v>0</v>
      </c>
      <c r="O16" s="10">
        <f t="shared" si="1"/>
        <v>0</v>
      </c>
    </row>
    <row r="17" spans="2:15" ht="15.75" x14ac:dyDescent="0.2">
      <c r="B17" s="4" t="s">
        <v>11</v>
      </c>
      <c r="C17" s="4" t="s">
        <v>23</v>
      </c>
      <c r="D17" s="4" t="s">
        <v>25</v>
      </c>
      <c r="E17" s="4" t="s">
        <v>26</v>
      </c>
      <c r="F17" s="5" t="s">
        <v>2</v>
      </c>
      <c r="G17" s="5"/>
      <c r="H17" s="13" t="s">
        <v>105</v>
      </c>
      <c r="I17" s="9" t="s">
        <v>116</v>
      </c>
      <c r="J17" s="10">
        <v>1</v>
      </c>
      <c r="K17" s="10">
        <v>1</v>
      </c>
      <c r="L17" s="10">
        <v>4</v>
      </c>
      <c r="M17" s="10">
        <v>1</v>
      </c>
      <c r="N17" s="10">
        <f t="shared" si="0"/>
        <v>7</v>
      </c>
      <c r="O17" s="10">
        <f t="shared" si="1"/>
        <v>7000</v>
      </c>
    </row>
    <row r="18" spans="2:15" ht="15.75" x14ac:dyDescent="0.2">
      <c r="B18" s="4" t="s">
        <v>11</v>
      </c>
      <c r="C18" s="4" t="s">
        <v>23</v>
      </c>
      <c r="D18" s="4" t="s">
        <v>25</v>
      </c>
      <c r="E18" s="4" t="s">
        <v>27</v>
      </c>
      <c r="F18" s="5" t="s">
        <v>2</v>
      </c>
      <c r="G18" s="5"/>
      <c r="H18" s="13" t="s">
        <v>105</v>
      </c>
      <c r="I18" s="4"/>
      <c r="N18" s="10">
        <f t="shared" si="0"/>
        <v>0</v>
      </c>
      <c r="O18" s="10">
        <f t="shared" si="1"/>
        <v>0</v>
      </c>
    </row>
    <row r="19" spans="2:15" ht="15.75" x14ac:dyDescent="0.2">
      <c r="B19" s="4" t="s">
        <v>11</v>
      </c>
      <c r="C19" s="4" t="s">
        <v>23</v>
      </c>
      <c r="D19" s="4" t="s">
        <v>25</v>
      </c>
      <c r="E19" s="4" t="s">
        <v>28</v>
      </c>
      <c r="F19" s="5" t="s">
        <v>2</v>
      </c>
      <c r="G19" s="5"/>
      <c r="H19" s="13" t="s">
        <v>105</v>
      </c>
      <c r="I19" s="4"/>
      <c r="N19" s="10">
        <f t="shared" si="0"/>
        <v>0</v>
      </c>
      <c r="O19" s="10">
        <f t="shared" si="1"/>
        <v>0</v>
      </c>
    </row>
    <row r="20" spans="2:15" ht="15.75" x14ac:dyDescent="0.2">
      <c r="B20" s="4" t="s">
        <v>11</v>
      </c>
      <c r="C20" s="4" t="s">
        <v>23</v>
      </c>
      <c r="D20" s="4" t="s">
        <v>25</v>
      </c>
      <c r="E20" s="4" t="s">
        <v>92</v>
      </c>
      <c r="F20" s="5" t="s">
        <v>2</v>
      </c>
      <c r="G20" s="5"/>
      <c r="H20" s="13" t="s">
        <v>105</v>
      </c>
      <c r="I20" s="4"/>
      <c r="N20" s="10">
        <f t="shared" si="0"/>
        <v>0</v>
      </c>
      <c r="O20" s="10">
        <f t="shared" si="1"/>
        <v>0</v>
      </c>
    </row>
    <row r="21" spans="2:15" ht="15.75" x14ac:dyDescent="0.2">
      <c r="B21" s="4" t="s">
        <v>11</v>
      </c>
      <c r="C21" s="4" t="s">
        <v>23</v>
      </c>
      <c r="D21" s="4" t="s">
        <v>25</v>
      </c>
      <c r="E21" s="4" t="s">
        <v>29</v>
      </c>
      <c r="F21" s="5" t="s">
        <v>2</v>
      </c>
      <c r="G21" s="5"/>
      <c r="H21" s="13" t="s">
        <v>105</v>
      </c>
      <c r="I21" s="9" t="s">
        <v>117</v>
      </c>
      <c r="J21" s="10">
        <v>1</v>
      </c>
      <c r="K21" s="10">
        <v>1</v>
      </c>
      <c r="L21" s="10">
        <v>2</v>
      </c>
      <c r="M21" s="10">
        <v>1</v>
      </c>
      <c r="N21" s="10">
        <f t="shared" si="0"/>
        <v>5</v>
      </c>
      <c r="O21" s="10">
        <f t="shared" si="1"/>
        <v>5000</v>
      </c>
    </row>
    <row r="22" spans="2:15" ht="15.75" x14ac:dyDescent="0.2">
      <c r="B22" s="4" t="s">
        <v>11</v>
      </c>
      <c r="C22" s="4" t="s">
        <v>23</v>
      </c>
      <c r="D22" s="4" t="s">
        <v>25</v>
      </c>
      <c r="E22" s="4" t="s">
        <v>30</v>
      </c>
      <c r="F22" s="5" t="s">
        <v>2</v>
      </c>
      <c r="G22" s="5"/>
      <c r="H22" s="13" t="s">
        <v>105</v>
      </c>
      <c r="I22" s="9" t="s">
        <v>117</v>
      </c>
      <c r="J22" s="10">
        <v>1</v>
      </c>
      <c r="K22" s="10">
        <v>1</v>
      </c>
      <c r="L22" s="10">
        <v>2</v>
      </c>
      <c r="M22" s="10">
        <v>1</v>
      </c>
      <c r="N22" s="10">
        <f t="shared" si="0"/>
        <v>5</v>
      </c>
      <c r="O22" s="10">
        <f t="shared" si="1"/>
        <v>5000</v>
      </c>
    </row>
    <row r="23" spans="2:15" ht="15.75" x14ac:dyDescent="0.2">
      <c r="B23" s="4" t="s">
        <v>11</v>
      </c>
      <c r="C23" s="4" t="s">
        <v>23</v>
      </c>
      <c r="D23" s="4" t="s">
        <v>25</v>
      </c>
      <c r="E23" s="4" t="s">
        <v>31</v>
      </c>
      <c r="F23" s="5" t="s">
        <v>2</v>
      </c>
      <c r="G23" s="5"/>
      <c r="H23" s="13" t="s">
        <v>105</v>
      </c>
      <c r="I23" s="4"/>
      <c r="N23" s="10">
        <f t="shared" si="0"/>
        <v>0</v>
      </c>
      <c r="O23" s="10">
        <f t="shared" si="1"/>
        <v>0</v>
      </c>
    </row>
    <row r="24" spans="2:15" ht="15.75" x14ac:dyDescent="0.2">
      <c r="B24" s="4" t="s">
        <v>11</v>
      </c>
      <c r="C24" s="4" t="s">
        <v>23</v>
      </c>
      <c r="D24" s="4" t="s">
        <v>32</v>
      </c>
      <c r="E24" s="4"/>
      <c r="F24" s="5" t="s">
        <v>2</v>
      </c>
      <c r="G24" s="5"/>
      <c r="H24" s="13" t="s">
        <v>105</v>
      </c>
      <c r="I24" s="4"/>
      <c r="N24" s="10">
        <f t="shared" si="0"/>
        <v>0</v>
      </c>
      <c r="O24" s="10">
        <f t="shared" si="1"/>
        <v>0</v>
      </c>
    </row>
    <row r="25" spans="2:15" ht="14.25" x14ac:dyDescent="0.2">
      <c r="B25" s="4" t="s">
        <v>11</v>
      </c>
      <c r="C25" s="4" t="s">
        <v>23</v>
      </c>
      <c r="D25" s="4" t="s">
        <v>33</v>
      </c>
      <c r="E25" s="4"/>
      <c r="F25" s="5" t="s">
        <v>2</v>
      </c>
      <c r="G25" s="5"/>
      <c r="H25" s="5"/>
      <c r="I25" s="4"/>
      <c r="J25" s="10">
        <v>1</v>
      </c>
      <c r="K25" s="10">
        <v>1</v>
      </c>
      <c r="L25" s="10">
        <v>2</v>
      </c>
      <c r="M25" s="10">
        <v>1</v>
      </c>
      <c r="N25" s="10">
        <f t="shared" si="0"/>
        <v>5</v>
      </c>
      <c r="O25" s="10">
        <f t="shared" si="1"/>
        <v>5000</v>
      </c>
    </row>
    <row r="26" spans="2:15" ht="14.25" x14ac:dyDescent="0.2">
      <c r="B26" s="4" t="s">
        <v>11</v>
      </c>
      <c r="C26" s="4" t="s">
        <v>34</v>
      </c>
      <c r="D26" s="4" t="s">
        <v>35</v>
      </c>
      <c r="E26" s="4"/>
      <c r="F26" s="5" t="s">
        <v>2</v>
      </c>
      <c r="G26" s="5"/>
      <c r="H26" s="5"/>
      <c r="I26" s="4"/>
      <c r="J26" s="10">
        <v>1</v>
      </c>
      <c r="K26" s="10">
        <v>1</v>
      </c>
      <c r="L26" s="10">
        <v>2</v>
      </c>
      <c r="M26" s="10">
        <v>1</v>
      </c>
      <c r="N26" s="10">
        <f t="shared" si="0"/>
        <v>5</v>
      </c>
      <c r="O26" s="10">
        <f t="shared" si="1"/>
        <v>5000</v>
      </c>
    </row>
    <row r="27" spans="2:15" ht="14.25" x14ac:dyDescent="0.2">
      <c r="B27" s="4" t="s">
        <v>11</v>
      </c>
      <c r="C27" s="4" t="s">
        <v>34</v>
      </c>
      <c r="D27" s="4" t="s">
        <v>36</v>
      </c>
      <c r="E27" s="4"/>
      <c r="F27" s="5" t="s">
        <v>2</v>
      </c>
      <c r="G27" s="5"/>
      <c r="H27" s="5"/>
      <c r="I27" s="4"/>
      <c r="J27" s="10">
        <v>1</v>
      </c>
      <c r="K27" s="10">
        <v>1</v>
      </c>
      <c r="L27" s="10">
        <v>4</v>
      </c>
      <c r="M27" s="10">
        <v>2</v>
      </c>
      <c r="N27" s="10">
        <f t="shared" si="0"/>
        <v>8</v>
      </c>
      <c r="O27" s="10">
        <f t="shared" si="1"/>
        <v>8000</v>
      </c>
    </row>
    <row r="28" spans="2:15" ht="14.25" x14ac:dyDescent="0.2">
      <c r="B28" s="4" t="s">
        <v>11</v>
      </c>
      <c r="C28" s="4" t="s">
        <v>34</v>
      </c>
      <c r="D28" s="4" t="s">
        <v>37</v>
      </c>
      <c r="E28" s="4"/>
      <c r="F28" s="5" t="s">
        <v>2</v>
      </c>
      <c r="G28" s="5"/>
      <c r="H28" s="5"/>
      <c r="I28" s="4"/>
      <c r="J28" s="10">
        <v>1</v>
      </c>
      <c r="K28" s="10">
        <v>1</v>
      </c>
      <c r="L28" s="10">
        <v>1</v>
      </c>
      <c r="M28" s="10">
        <v>16</v>
      </c>
      <c r="N28" s="10">
        <f t="shared" si="0"/>
        <v>19</v>
      </c>
      <c r="O28" s="10">
        <f t="shared" si="1"/>
        <v>19000</v>
      </c>
    </row>
    <row r="29" spans="2:15" ht="14.25" x14ac:dyDescent="0.2">
      <c r="B29" s="4" t="s">
        <v>11</v>
      </c>
      <c r="C29" s="4" t="s">
        <v>34</v>
      </c>
      <c r="D29" s="4" t="s">
        <v>38</v>
      </c>
      <c r="E29" s="4"/>
      <c r="F29" s="5" t="s">
        <v>2</v>
      </c>
      <c r="G29" s="5"/>
      <c r="H29" s="5"/>
      <c r="I29" s="4"/>
      <c r="J29" s="10">
        <v>1</v>
      </c>
      <c r="K29" s="10">
        <v>1</v>
      </c>
      <c r="L29" s="10">
        <v>4</v>
      </c>
      <c r="M29" s="10">
        <v>8</v>
      </c>
      <c r="N29" s="10">
        <f t="shared" si="0"/>
        <v>14</v>
      </c>
      <c r="O29" s="10">
        <f t="shared" si="1"/>
        <v>14000</v>
      </c>
    </row>
    <row r="30" spans="2:15" ht="14.25" x14ac:dyDescent="0.2">
      <c r="B30" s="4" t="s">
        <v>11</v>
      </c>
      <c r="C30" s="4" t="s">
        <v>34</v>
      </c>
      <c r="D30" s="4" t="s">
        <v>39</v>
      </c>
      <c r="E30" s="4"/>
      <c r="F30" s="5" t="s">
        <v>2</v>
      </c>
      <c r="G30" s="5"/>
      <c r="H30" s="5"/>
      <c r="I30" s="4"/>
      <c r="J30" s="10">
        <v>1</v>
      </c>
      <c r="K30" s="10">
        <v>1</v>
      </c>
      <c r="L30" s="10">
        <v>4</v>
      </c>
      <c r="M30" s="10">
        <v>1</v>
      </c>
      <c r="N30" s="10">
        <f t="shared" si="0"/>
        <v>7</v>
      </c>
      <c r="O30" s="10">
        <f t="shared" si="1"/>
        <v>7000</v>
      </c>
    </row>
    <row r="31" spans="2:15" s="16" customFormat="1" ht="14.25" x14ac:dyDescent="0.2">
      <c r="B31" s="14" t="s">
        <v>107</v>
      </c>
      <c r="C31" s="14" t="s">
        <v>108</v>
      </c>
      <c r="D31" s="14" t="s">
        <v>109</v>
      </c>
      <c r="E31" s="14"/>
      <c r="F31" s="15" t="s">
        <v>2</v>
      </c>
      <c r="G31" s="15"/>
      <c r="H31" s="15"/>
      <c r="I31" s="17" t="s">
        <v>110</v>
      </c>
      <c r="J31" s="16">
        <v>1</v>
      </c>
      <c r="K31" s="16">
        <v>1</v>
      </c>
      <c r="L31" s="16">
        <v>4</v>
      </c>
      <c r="M31" s="16">
        <v>4</v>
      </c>
      <c r="N31" s="10">
        <f t="shared" si="0"/>
        <v>10</v>
      </c>
      <c r="O31" s="10">
        <f t="shared" si="1"/>
        <v>10000</v>
      </c>
    </row>
    <row r="32" spans="2:15" ht="15.75" x14ac:dyDescent="0.2">
      <c r="B32" s="4" t="s">
        <v>11</v>
      </c>
      <c r="C32" s="4" t="s">
        <v>40</v>
      </c>
      <c r="D32" s="4" t="s">
        <v>41</v>
      </c>
      <c r="E32" s="4"/>
      <c r="F32" s="5" t="s">
        <v>2</v>
      </c>
      <c r="G32" s="5"/>
      <c r="H32" s="13" t="s">
        <v>105</v>
      </c>
      <c r="I32" s="4"/>
      <c r="N32" s="10">
        <f t="shared" si="0"/>
        <v>0</v>
      </c>
      <c r="O32" s="10">
        <f t="shared" si="1"/>
        <v>0</v>
      </c>
    </row>
    <row r="33" spans="2:15" ht="15.75" x14ac:dyDescent="0.2">
      <c r="B33" s="4" t="s">
        <v>11</v>
      </c>
      <c r="C33" s="4" t="s">
        <v>40</v>
      </c>
      <c r="D33" s="4" t="s">
        <v>42</v>
      </c>
      <c r="E33" s="4"/>
      <c r="F33" s="5" t="s">
        <v>2</v>
      </c>
      <c r="G33" s="5"/>
      <c r="H33" s="13"/>
      <c r="I33" s="4"/>
      <c r="J33" s="10">
        <v>1</v>
      </c>
      <c r="K33" s="10">
        <v>1</v>
      </c>
      <c r="L33" s="10">
        <v>4</v>
      </c>
      <c r="M33" s="10">
        <v>1</v>
      </c>
      <c r="N33" s="10">
        <f t="shared" si="0"/>
        <v>7</v>
      </c>
      <c r="O33" s="10">
        <f t="shared" si="1"/>
        <v>7000</v>
      </c>
    </row>
    <row r="34" spans="2:15" ht="14.25" x14ac:dyDescent="0.2">
      <c r="B34" s="4" t="s">
        <v>11</v>
      </c>
      <c r="C34" s="4" t="s">
        <v>40</v>
      </c>
      <c r="D34" s="4" t="s">
        <v>43</v>
      </c>
      <c r="E34" s="4"/>
      <c r="F34" s="5" t="s">
        <v>2</v>
      </c>
      <c r="G34" s="5"/>
      <c r="H34" s="5"/>
      <c r="I34" s="4"/>
      <c r="J34" s="10">
        <v>1</v>
      </c>
      <c r="K34" s="10">
        <v>1</v>
      </c>
      <c r="L34" s="10">
        <v>2</v>
      </c>
      <c r="M34" s="10">
        <v>1</v>
      </c>
      <c r="N34" s="10">
        <f t="shared" si="0"/>
        <v>5</v>
      </c>
      <c r="O34" s="10">
        <f t="shared" si="1"/>
        <v>5000</v>
      </c>
    </row>
    <row r="35" spans="2:15" ht="14.25" x14ac:dyDescent="0.2">
      <c r="B35" s="4" t="s">
        <v>11</v>
      </c>
      <c r="C35" s="4" t="s">
        <v>40</v>
      </c>
      <c r="D35" s="4" t="s">
        <v>44</v>
      </c>
      <c r="E35" s="4"/>
      <c r="F35" s="5" t="s">
        <v>2</v>
      </c>
      <c r="G35" s="5"/>
      <c r="H35" s="5"/>
      <c r="I35" s="4"/>
      <c r="J35" s="10">
        <v>1</v>
      </c>
      <c r="K35" s="10">
        <v>1</v>
      </c>
      <c r="L35" s="10">
        <v>2</v>
      </c>
      <c r="M35" s="10">
        <v>1</v>
      </c>
      <c r="N35" s="10">
        <f t="shared" si="0"/>
        <v>5</v>
      </c>
      <c r="O35" s="10">
        <f t="shared" si="1"/>
        <v>5000</v>
      </c>
    </row>
    <row r="36" spans="2:15" ht="14.25" x14ac:dyDescent="0.2">
      <c r="B36" s="4" t="s">
        <v>11</v>
      </c>
      <c r="C36" s="4" t="s">
        <v>40</v>
      </c>
      <c r="D36" s="4" t="s">
        <v>45</v>
      </c>
      <c r="E36" s="4"/>
      <c r="F36" s="5" t="s">
        <v>2</v>
      </c>
      <c r="G36" s="5"/>
      <c r="H36" s="5"/>
      <c r="I36" s="4"/>
      <c r="J36" s="10">
        <v>1</v>
      </c>
      <c r="K36" s="10">
        <v>1</v>
      </c>
      <c r="L36" s="10">
        <v>1</v>
      </c>
      <c r="M36" s="10">
        <v>1</v>
      </c>
      <c r="N36" s="10">
        <f t="shared" si="0"/>
        <v>4</v>
      </c>
      <c r="O36" s="10">
        <f t="shared" si="1"/>
        <v>4000</v>
      </c>
    </row>
    <row r="37" spans="2:15" ht="14.25" x14ac:dyDescent="0.2">
      <c r="B37" s="4" t="s">
        <v>11</v>
      </c>
      <c r="C37" s="4" t="s">
        <v>40</v>
      </c>
      <c r="D37" s="4" t="s">
        <v>46</v>
      </c>
      <c r="E37" s="4"/>
      <c r="F37" s="5" t="s">
        <v>2</v>
      </c>
      <c r="G37" s="5"/>
      <c r="H37" s="5"/>
      <c r="I37" s="4"/>
      <c r="J37" s="10">
        <v>1</v>
      </c>
      <c r="K37" s="10">
        <v>1</v>
      </c>
      <c r="L37" s="10">
        <v>2</v>
      </c>
      <c r="M37" s="10">
        <v>1</v>
      </c>
      <c r="N37" s="10">
        <f t="shared" si="0"/>
        <v>5</v>
      </c>
      <c r="O37" s="10">
        <f t="shared" si="1"/>
        <v>5000</v>
      </c>
    </row>
    <row r="38" spans="2:15" ht="15.75" x14ac:dyDescent="0.2">
      <c r="B38" s="4" t="s">
        <v>11</v>
      </c>
      <c r="C38" s="4" t="s">
        <v>47</v>
      </c>
      <c r="D38" s="4" t="s">
        <v>48</v>
      </c>
      <c r="E38" s="4" t="s">
        <v>49</v>
      </c>
      <c r="F38" s="5" t="s">
        <v>2</v>
      </c>
      <c r="G38" s="5"/>
      <c r="H38" s="13" t="s">
        <v>105</v>
      </c>
      <c r="I38" s="12" t="s">
        <v>104</v>
      </c>
      <c r="N38" s="10">
        <f t="shared" si="0"/>
        <v>0</v>
      </c>
      <c r="O38" s="10">
        <f t="shared" si="1"/>
        <v>0</v>
      </c>
    </row>
    <row r="39" spans="2:15" ht="15.75" x14ac:dyDescent="0.2">
      <c r="B39" s="4" t="s">
        <v>11</v>
      </c>
      <c r="C39" s="4" t="s">
        <v>47</v>
      </c>
      <c r="D39" s="4" t="s">
        <v>48</v>
      </c>
      <c r="E39" s="4" t="s">
        <v>50</v>
      </c>
      <c r="F39" s="5" t="s">
        <v>2</v>
      </c>
      <c r="G39" s="5"/>
      <c r="H39" s="13" t="s">
        <v>105</v>
      </c>
      <c r="I39" s="12" t="s">
        <v>104</v>
      </c>
      <c r="N39" s="10">
        <f t="shared" si="0"/>
        <v>0</v>
      </c>
      <c r="O39" s="10">
        <f t="shared" si="1"/>
        <v>0</v>
      </c>
    </row>
    <row r="40" spans="2:15" ht="15.75" x14ac:dyDescent="0.2">
      <c r="B40" s="4" t="s">
        <v>11</v>
      </c>
      <c r="C40" s="4" t="s">
        <v>47</v>
      </c>
      <c r="D40" s="4" t="s">
        <v>48</v>
      </c>
      <c r="E40" s="4" t="s">
        <v>51</v>
      </c>
      <c r="F40" s="5" t="s">
        <v>2</v>
      </c>
      <c r="G40" s="5"/>
      <c r="H40" s="13" t="s">
        <v>105</v>
      </c>
      <c r="I40" s="12" t="s">
        <v>104</v>
      </c>
      <c r="N40" s="10">
        <f t="shared" si="0"/>
        <v>0</v>
      </c>
      <c r="O40" s="10">
        <f t="shared" si="1"/>
        <v>0</v>
      </c>
    </row>
    <row r="41" spans="2:15" ht="14.25" x14ac:dyDescent="0.2">
      <c r="B41" s="4" t="s">
        <v>11</v>
      </c>
      <c r="C41" s="4" t="s">
        <v>47</v>
      </c>
      <c r="D41" s="4" t="s">
        <v>48</v>
      </c>
      <c r="E41" s="4" t="s">
        <v>52</v>
      </c>
      <c r="F41" s="5" t="s">
        <v>2</v>
      </c>
      <c r="G41" s="5"/>
      <c r="H41" s="5"/>
      <c r="I41" s="12" t="s">
        <v>104</v>
      </c>
      <c r="J41" s="10">
        <v>1</v>
      </c>
      <c r="K41" s="10">
        <v>1</v>
      </c>
      <c r="L41" s="10">
        <v>0</v>
      </c>
      <c r="M41" s="10">
        <v>2</v>
      </c>
      <c r="N41" s="10">
        <f t="shared" si="0"/>
        <v>4</v>
      </c>
      <c r="O41" s="10">
        <f t="shared" si="1"/>
        <v>4000</v>
      </c>
    </row>
    <row r="42" spans="2:15" ht="14.25" x14ac:dyDescent="0.2">
      <c r="B42" s="4" t="s">
        <v>11</v>
      </c>
      <c r="C42" s="4" t="s">
        <v>47</v>
      </c>
      <c r="D42" s="4" t="s">
        <v>48</v>
      </c>
      <c r="E42" s="4" t="s">
        <v>53</v>
      </c>
      <c r="F42" s="5" t="s">
        <v>2</v>
      </c>
      <c r="G42" s="5"/>
      <c r="H42" s="5"/>
      <c r="I42" s="12" t="s">
        <v>104</v>
      </c>
      <c r="J42" s="10">
        <v>1</v>
      </c>
      <c r="K42" s="10">
        <v>1</v>
      </c>
      <c r="L42" s="10">
        <v>0</v>
      </c>
      <c r="M42" s="10">
        <v>2</v>
      </c>
      <c r="N42" s="10">
        <f t="shared" si="0"/>
        <v>4</v>
      </c>
      <c r="O42" s="10">
        <f t="shared" si="1"/>
        <v>4000</v>
      </c>
    </row>
    <row r="43" spans="2:15" ht="14.25" x14ac:dyDescent="0.2">
      <c r="B43" s="4" t="s">
        <v>11</v>
      </c>
      <c r="C43" s="4" t="s">
        <v>47</v>
      </c>
      <c r="D43" s="4" t="s">
        <v>48</v>
      </c>
      <c r="E43" s="4" t="s">
        <v>93</v>
      </c>
      <c r="F43" s="5" t="s">
        <v>2</v>
      </c>
      <c r="G43" s="5"/>
      <c r="H43" s="5"/>
      <c r="I43" s="12" t="s">
        <v>104</v>
      </c>
      <c r="J43" s="10">
        <v>1</v>
      </c>
      <c r="K43" s="10">
        <v>1</v>
      </c>
      <c r="L43" s="10">
        <v>0</v>
      </c>
      <c r="M43" s="10">
        <v>2</v>
      </c>
      <c r="N43" s="10">
        <f t="shared" si="0"/>
        <v>4</v>
      </c>
      <c r="O43" s="10">
        <f t="shared" si="1"/>
        <v>4000</v>
      </c>
    </row>
    <row r="44" spans="2:15" ht="14.25" x14ac:dyDescent="0.2">
      <c r="B44" s="4" t="s">
        <v>11</v>
      </c>
      <c r="C44" s="4" t="s">
        <v>47</v>
      </c>
      <c r="D44" s="4" t="s">
        <v>48</v>
      </c>
      <c r="E44" s="4" t="s">
        <v>54</v>
      </c>
      <c r="F44" s="5" t="s">
        <v>2</v>
      </c>
      <c r="G44" s="5"/>
      <c r="H44" s="5"/>
      <c r="I44" s="12" t="s">
        <v>104</v>
      </c>
      <c r="J44" s="10">
        <v>1</v>
      </c>
      <c r="K44" s="10">
        <v>1</v>
      </c>
      <c r="L44" s="10">
        <v>0</v>
      </c>
      <c r="M44" s="10">
        <v>2</v>
      </c>
      <c r="N44" s="10">
        <f t="shared" si="0"/>
        <v>4</v>
      </c>
      <c r="O44" s="10">
        <f t="shared" si="1"/>
        <v>4000</v>
      </c>
    </row>
    <row r="45" spans="2:15" ht="14.25" x14ac:dyDescent="0.2">
      <c r="B45" s="4" t="s">
        <v>11</v>
      </c>
      <c r="C45" s="4" t="s">
        <v>47</v>
      </c>
      <c r="D45" s="4" t="s">
        <v>48</v>
      </c>
      <c r="E45" s="4" t="s">
        <v>55</v>
      </c>
      <c r="F45" s="5" t="s">
        <v>2</v>
      </c>
      <c r="G45" s="5"/>
      <c r="H45" s="5"/>
      <c r="I45" s="12" t="s">
        <v>104</v>
      </c>
      <c r="J45" s="10">
        <v>1</v>
      </c>
      <c r="K45" s="10">
        <v>1</v>
      </c>
      <c r="L45" s="10">
        <v>0</v>
      </c>
      <c r="M45" s="10">
        <v>2</v>
      </c>
      <c r="N45" s="10">
        <f t="shared" si="0"/>
        <v>4</v>
      </c>
      <c r="O45" s="10">
        <f t="shared" si="1"/>
        <v>4000</v>
      </c>
    </row>
    <row r="46" spans="2:15" ht="15.75" x14ac:dyDescent="0.2">
      <c r="B46" s="4" t="s">
        <v>11</v>
      </c>
      <c r="C46" s="4" t="s">
        <v>47</v>
      </c>
      <c r="D46" s="4" t="s">
        <v>48</v>
      </c>
      <c r="E46" s="4" t="s">
        <v>56</v>
      </c>
      <c r="F46" s="5" t="s">
        <v>2</v>
      </c>
      <c r="G46" s="5"/>
      <c r="H46" s="13"/>
      <c r="I46" s="12" t="s">
        <v>104</v>
      </c>
      <c r="J46" s="10">
        <v>1</v>
      </c>
      <c r="K46" s="10">
        <v>1</v>
      </c>
      <c r="L46" s="10">
        <v>0</v>
      </c>
      <c r="M46" s="10">
        <v>2</v>
      </c>
      <c r="N46" s="10">
        <f t="shared" si="0"/>
        <v>4</v>
      </c>
      <c r="O46" s="10">
        <f t="shared" si="1"/>
        <v>4000</v>
      </c>
    </row>
    <row r="47" spans="2:15" ht="14.25" x14ac:dyDescent="0.2">
      <c r="B47" s="4" t="s">
        <v>11</v>
      </c>
      <c r="C47" s="4" t="s">
        <v>47</v>
      </c>
      <c r="D47" s="4" t="s">
        <v>48</v>
      </c>
      <c r="E47" s="4" t="s">
        <v>57</v>
      </c>
      <c r="F47" s="5" t="s">
        <v>2</v>
      </c>
      <c r="G47" s="5"/>
      <c r="H47" s="5"/>
      <c r="I47" s="12" t="s">
        <v>104</v>
      </c>
      <c r="J47" s="10">
        <v>1</v>
      </c>
      <c r="K47" s="10">
        <v>1</v>
      </c>
      <c r="L47" s="10">
        <v>0</v>
      </c>
      <c r="M47" s="10">
        <v>2</v>
      </c>
      <c r="N47" s="10">
        <f t="shared" si="0"/>
        <v>4</v>
      </c>
      <c r="O47" s="10">
        <f t="shared" si="1"/>
        <v>4000</v>
      </c>
    </row>
    <row r="48" spans="2:15" ht="14.25" x14ac:dyDescent="0.2">
      <c r="B48" s="4" t="s">
        <v>11</v>
      </c>
      <c r="C48" s="4" t="s">
        <v>47</v>
      </c>
      <c r="D48" s="4" t="s">
        <v>48</v>
      </c>
      <c r="E48" s="4" t="s">
        <v>58</v>
      </c>
      <c r="F48" s="5" t="s">
        <v>2</v>
      </c>
      <c r="G48" s="5"/>
      <c r="H48" s="5"/>
      <c r="I48" s="12" t="s">
        <v>104</v>
      </c>
      <c r="J48" s="10">
        <v>1</v>
      </c>
      <c r="K48" s="10">
        <v>1</v>
      </c>
      <c r="L48" s="10">
        <v>0</v>
      </c>
      <c r="M48" s="10">
        <v>2</v>
      </c>
      <c r="N48" s="10">
        <f t="shared" si="0"/>
        <v>4</v>
      </c>
      <c r="O48" s="10">
        <f t="shared" si="1"/>
        <v>4000</v>
      </c>
    </row>
    <row r="49" spans="2:15" ht="14.25" x14ac:dyDescent="0.2">
      <c r="B49" s="4" t="s">
        <v>11</v>
      </c>
      <c r="C49" s="4" t="s">
        <v>47</v>
      </c>
      <c r="D49" s="4" t="s">
        <v>59</v>
      </c>
      <c r="E49" s="4" t="s">
        <v>60</v>
      </c>
      <c r="F49" s="5" t="s">
        <v>2</v>
      </c>
      <c r="G49" s="5"/>
      <c r="H49" s="5"/>
      <c r="I49" s="12" t="s">
        <v>104</v>
      </c>
      <c r="J49" s="10">
        <v>1</v>
      </c>
      <c r="K49" s="10">
        <v>1</v>
      </c>
      <c r="L49" s="10">
        <v>0</v>
      </c>
      <c r="M49" s="10">
        <v>2</v>
      </c>
      <c r="N49" s="10">
        <f t="shared" si="0"/>
        <v>4</v>
      </c>
      <c r="O49" s="10">
        <f t="shared" si="1"/>
        <v>4000</v>
      </c>
    </row>
    <row r="50" spans="2:15" ht="14.25" x14ac:dyDescent="0.2">
      <c r="B50" s="4" t="s">
        <v>11</v>
      </c>
      <c r="C50" s="4" t="s">
        <v>47</v>
      </c>
      <c r="D50" s="4" t="s">
        <v>59</v>
      </c>
      <c r="E50" s="4" t="s">
        <v>61</v>
      </c>
      <c r="F50" s="5" t="s">
        <v>2</v>
      </c>
      <c r="G50" s="5"/>
      <c r="H50" s="5"/>
      <c r="I50" s="12" t="s">
        <v>104</v>
      </c>
      <c r="J50" s="10">
        <v>1</v>
      </c>
      <c r="K50" s="10">
        <v>1</v>
      </c>
      <c r="L50" s="10">
        <v>0</v>
      </c>
      <c r="M50" s="10">
        <v>2</v>
      </c>
      <c r="N50" s="10">
        <f t="shared" si="0"/>
        <v>4</v>
      </c>
      <c r="O50" s="10">
        <f t="shared" si="1"/>
        <v>4000</v>
      </c>
    </row>
    <row r="51" spans="2:15" ht="14.25" x14ac:dyDescent="0.2">
      <c r="B51" s="4" t="s">
        <v>11</v>
      </c>
      <c r="C51" s="4" t="s">
        <v>47</v>
      </c>
      <c r="D51" s="4" t="s">
        <v>59</v>
      </c>
      <c r="E51" s="4" t="s">
        <v>62</v>
      </c>
      <c r="F51" s="5" t="s">
        <v>2</v>
      </c>
      <c r="G51" s="5"/>
      <c r="H51" s="5"/>
      <c r="I51" s="12" t="s">
        <v>104</v>
      </c>
      <c r="J51" s="10">
        <v>1</v>
      </c>
      <c r="K51" s="10">
        <v>1</v>
      </c>
      <c r="L51" s="10">
        <v>0</v>
      </c>
      <c r="M51" s="10">
        <v>2</v>
      </c>
      <c r="N51" s="10">
        <f t="shared" si="0"/>
        <v>4</v>
      </c>
      <c r="O51" s="10">
        <f t="shared" si="1"/>
        <v>4000</v>
      </c>
    </row>
    <row r="52" spans="2:15" ht="14.25" x14ac:dyDescent="0.2">
      <c r="B52" s="4" t="s">
        <v>11</v>
      </c>
      <c r="C52" s="4" t="s">
        <v>47</v>
      </c>
      <c r="D52" s="4" t="s">
        <v>59</v>
      </c>
      <c r="E52" s="4" t="s">
        <v>63</v>
      </c>
      <c r="F52" s="5" t="s">
        <v>2</v>
      </c>
      <c r="G52" s="5"/>
      <c r="H52" s="5"/>
      <c r="I52" s="12" t="s">
        <v>104</v>
      </c>
      <c r="J52" s="10">
        <v>1</v>
      </c>
      <c r="K52" s="10">
        <v>1</v>
      </c>
      <c r="L52" s="10">
        <v>0</v>
      </c>
      <c r="M52" s="10">
        <v>2</v>
      </c>
      <c r="N52" s="10">
        <f t="shared" si="0"/>
        <v>4</v>
      </c>
      <c r="O52" s="10">
        <f t="shared" si="1"/>
        <v>4000</v>
      </c>
    </row>
    <row r="53" spans="2:15" ht="14.25" x14ac:dyDescent="0.2">
      <c r="B53" s="4" t="s">
        <v>11</v>
      </c>
      <c r="C53" s="4" t="s">
        <v>47</v>
      </c>
      <c r="D53" s="4" t="s">
        <v>59</v>
      </c>
      <c r="E53" s="4" t="s">
        <v>64</v>
      </c>
      <c r="F53" s="5" t="s">
        <v>2</v>
      </c>
      <c r="G53" s="5"/>
      <c r="H53" s="5"/>
      <c r="I53" s="12" t="s">
        <v>104</v>
      </c>
      <c r="J53" s="10">
        <v>1</v>
      </c>
      <c r="K53" s="10">
        <v>1</v>
      </c>
      <c r="L53" s="10">
        <v>0</v>
      </c>
      <c r="M53" s="10">
        <v>2</v>
      </c>
      <c r="N53" s="10">
        <f t="shared" si="0"/>
        <v>4</v>
      </c>
      <c r="O53" s="10">
        <f t="shared" si="1"/>
        <v>4000</v>
      </c>
    </row>
    <row r="54" spans="2:15" ht="14.25" x14ac:dyDescent="0.2">
      <c r="B54" s="4" t="s">
        <v>11</v>
      </c>
      <c r="C54" s="4" t="s">
        <v>47</v>
      </c>
      <c r="D54" s="4" t="s">
        <v>59</v>
      </c>
      <c r="E54" s="4" t="s">
        <v>65</v>
      </c>
      <c r="F54" s="5" t="s">
        <v>2</v>
      </c>
      <c r="G54" s="5"/>
      <c r="H54" s="5"/>
      <c r="I54" s="12" t="s">
        <v>104</v>
      </c>
      <c r="J54" s="10">
        <v>1</v>
      </c>
      <c r="K54" s="10">
        <v>1</v>
      </c>
      <c r="L54" s="10">
        <v>0</v>
      </c>
      <c r="M54" s="10">
        <v>2</v>
      </c>
      <c r="N54" s="10">
        <f t="shared" si="0"/>
        <v>4</v>
      </c>
      <c r="O54" s="10">
        <f t="shared" si="1"/>
        <v>4000</v>
      </c>
    </row>
    <row r="55" spans="2:15" ht="14.25" x14ac:dyDescent="0.2">
      <c r="B55" s="4" t="s">
        <v>11</v>
      </c>
      <c r="C55" s="4" t="s">
        <v>47</v>
      </c>
      <c r="D55" s="4" t="s">
        <v>66</v>
      </c>
      <c r="E55" s="4"/>
      <c r="F55" s="5" t="s">
        <v>2</v>
      </c>
      <c r="G55" s="5"/>
      <c r="H55" s="5"/>
      <c r="I55" s="4"/>
      <c r="J55" s="10">
        <v>1</v>
      </c>
      <c r="K55" s="10">
        <v>1</v>
      </c>
      <c r="L55" s="10">
        <v>0</v>
      </c>
      <c r="M55" s="10">
        <v>2</v>
      </c>
      <c r="N55" s="10">
        <f t="shared" si="0"/>
        <v>4</v>
      </c>
      <c r="O55" s="10">
        <f t="shared" si="1"/>
        <v>4000</v>
      </c>
    </row>
    <row r="56" spans="2:15" ht="14.25" x14ac:dyDescent="0.2">
      <c r="B56" s="4" t="s">
        <v>11</v>
      </c>
      <c r="C56" s="4" t="s">
        <v>67</v>
      </c>
      <c r="D56" s="4" t="s">
        <v>68</v>
      </c>
      <c r="E56" s="4"/>
      <c r="F56" s="5" t="s">
        <v>2</v>
      </c>
      <c r="G56" s="5"/>
      <c r="H56" s="5"/>
      <c r="I56" s="4"/>
      <c r="J56" s="10">
        <v>0</v>
      </c>
      <c r="K56" s="10">
        <v>0</v>
      </c>
      <c r="L56" s="10">
        <v>1</v>
      </c>
      <c r="M56" s="10">
        <v>0</v>
      </c>
      <c r="N56" s="10">
        <f t="shared" si="0"/>
        <v>1</v>
      </c>
      <c r="O56" s="10">
        <f t="shared" si="1"/>
        <v>1000</v>
      </c>
    </row>
    <row r="57" spans="2:15" ht="14.25" x14ac:dyDescent="0.2">
      <c r="B57" s="4" t="s">
        <v>11</v>
      </c>
      <c r="C57" s="4" t="s">
        <v>67</v>
      </c>
      <c r="D57" s="4" t="s">
        <v>69</v>
      </c>
      <c r="E57" s="4"/>
      <c r="F57" s="5" t="s">
        <v>2</v>
      </c>
      <c r="G57" s="5"/>
      <c r="H57" s="5"/>
      <c r="I57" s="4"/>
      <c r="J57" s="10">
        <v>0</v>
      </c>
      <c r="K57" s="10">
        <v>0</v>
      </c>
      <c r="L57" s="10">
        <v>1</v>
      </c>
      <c r="M57" s="10">
        <v>0</v>
      </c>
      <c r="N57" s="10">
        <f t="shared" si="0"/>
        <v>1</v>
      </c>
      <c r="O57" s="10">
        <f t="shared" si="1"/>
        <v>1000</v>
      </c>
    </row>
    <row r="58" spans="2:15" ht="14.25" x14ac:dyDescent="0.2">
      <c r="B58" s="4" t="s">
        <v>11</v>
      </c>
      <c r="C58" s="4" t="s">
        <v>67</v>
      </c>
      <c r="D58" s="4" t="s">
        <v>70</v>
      </c>
      <c r="E58" s="4"/>
      <c r="F58" s="5" t="s">
        <v>2</v>
      </c>
      <c r="G58" s="5"/>
      <c r="H58" s="5"/>
      <c r="I58" s="4"/>
      <c r="J58" s="10">
        <v>1</v>
      </c>
      <c r="K58" s="10">
        <v>1</v>
      </c>
      <c r="L58" s="10">
        <v>1</v>
      </c>
      <c r="M58" s="10">
        <v>1</v>
      </c>
      <c r="N58" s="10">
        <f t="shared" si="0"/>
        <v>4</v>
      </c>
      <c r="O58" s="10">
        <f t="shared" si="1"/>
        <v>4000</v>
      </c>
    </row>
    <row r="59" spans="2:15" ht="14.25" x14ac:dyDescent="0.2">
      <c r="B59" s="4" t="s">
        <v>11</v>
      </c>
      <c r="C59" s="4" t="s">
        <v>67</v>
      </c>
      <c r="D59" s="4" t="s">
        <v>71</v>
      </c>
      <c r="E59" s="4"/>
      <c r="F59" s="5" t="s">
        <v>2</v>
      </c>
      <c r="G59" s="5"/>
      <c r="H59" s="5"/>
      <c r="I59" s="4"/>
      <c r="J59" s="10">
        <v>1</v>
      </c>
      <c r="K59" s="10">
        <v>1</v>
      </c>
      <c r="L59" s="10">
        <v>1</v>
      </c>
      <c r="M59" s="10">
        <v>2</v>
      </c>
      <c r="N59" s="10">
        <f t="shared" si="0"/>
        <v>5</v>
      </c>
      <c r="O59" s="10">
        <f t="shared" si="1"/>
        <v>5000</v>
      </c>
    </row>
    <row r="60" spans="2:15" ht="14.25" x14ac:dyDescent="0.2">
      <c r="B60" s="4" t="s">
        <v>11</v>
      </c>
      <c r="C60" s="4" t="s">
        <v>67</v>
      </c>
      <c r="D60" s="4" t="s">
        <v>72</v>
      </c>
      <c r="E60" s="4"/>
      <c r="F60" s="5" t="s">
        <v>2</v>
      </c>
      <c r="G60" s="5"/>
      <c r="H60" s="5"/>
      <c r="I60" s="4"/>
      <c r="J60" s="10">
        <v>1</v>
      </c>
      <c r="K60" s="10">
        <v>1</v>
      </c>
      <c r="L60" s="10">
        <v>1</v>
      </c>
      <c r="M60" s="10">
        <v>2</v>
      </c>
      <c r="N60" s="10">
        <f t="shared" si="0"/>
        <v>5</v>
      </c>
      <c r="O60" s="10">
        <f t="shared" si="1"/>
        <v>5000</v>
      </c>
    </row>
    <row r="61" spans="2:15" ht="14.25" x14ac:dyDescent="0.2">
      <c r="B61" s="4" t="s">
        <v>11</v>
      </c>
      <c r="C61" s="4" t="s">
        <v>67</v>
      </c>
      <c r="D61" s="4" t="s">
        <v>73</v>
      </c>
      <c r="E61" s="4"/>
      <c r="F61" s="5" t="s">
        <v>2</v>
      </c>
      <c r="G61" s="5"/>
      <c r="H61" s="5"/>
      <c r="I61" s="4"/>
      <c r="J61" s="10">
        <v>1</v>
      </c>
      <c r="K61" s="10">
        <v>1</v>
      </c>
      <c r="L61" s="10">
        <v>1</v>
      </c>
      <c r="M61" s="10">
        <v>2</v>
      </c>
      <c r="N61" s="10">
        <f t="shared" si="0"/>
        <v>5</v>
      </c>
      <c r="O61" s="10">
        <f t="shared" si="1"/>
        <v>5000</v>
      </c>
    </row>
    <row r="62" spans="2:15" ht="14.25" x14ac:dyDescent="0.2">
      <c r="B62" s="4" t="s">
        <v>11</v>
      </c>
      <c r="C62" s="4" t="s">
        <v>67</v>
      </c>
      <c r="D62" s="4" t="s">
        <v>74</v>
      </c>
      <c r="E62" s="4"/>
      <c r="F62" s="5" t="s">
        <v>2</v>
      </c>
      <c r="G62" s="5"/>
      <c r="H62" s="5"/>
      <c r="I62" s="4"/>
      <c r="J62" s="10">
        <v>1</v>
      </c>
      <c r="K62" s="10">
        <v>1</v>
      </c>
      <c r="L62" s="10">
        <v>1</v>
      </c>
      <c r="M62" s="10">
        <v>2</v>
      </c>
      <c r="N62" s="10">
        <f t="shared" si="0"/>
        <v>5</v>
      </c>
      <c r="O62" s="10">
        <f t="shared" si="1"/>
        <v>5000</v>
      </c>
    </row>
    <row r="63" spans="2:15" ht="14.25" x14ac:dyDescent="0.2">
      <c r="B63" s="4" t="s">
        <v>11</v>
      </c>
      <c r="C63" s="4" t="s">
        <v>67</v>
      </c>
      <c r="D63" s="4" t="s">
        <v>75</v>
      </c>
      <c r="E63" s="4"/>
      <c r="F63" s="5"/>
      <c r="G63" s="5" t="s">
        <v>2</v>
      </c>
      <c r="H63" s="5"/>
      <c r="I63" s="4"/>
      <c r="J63" s="10">
        <v>1</v>
      </c>
      <c r="K63" s="10">
        <v>1</v>
      </c>
      <c r="L63" s="10">
        <v>1</v>
      </c>
      <c r="M63" s="10">
        <v>1</v>
      </c>
      <c r="N63" s="10">
        <f t="shared" si="0"/>
        <v>4</v>
      </c>
      <c r="O63" s="10">
        <f t="shared" si="1"/>
        <v>4000</v>
      </c>
    </row>
    <row r="64" spans="2:15" ht="38.25" x14ac:dyDescent="0.2">
      <c r="B64" s="4" t="s">
        <v>11</v>
      </c>
      <c r="C64" s="4" t="s">
        <v>67</v>
      </c>
      <c r="D64" s="4" t="s">
        <v>76</v>
      </c>
      <c r="E64" s="4"/>
      <c r="F64" s="5"/>
      <c r="G64" s="5" t="s">
        <v>2</v>
      </c>
      <c r="H64" s="5"/>
      <c r="I64" s="6" t="s">
        <v>97</v>
      </c>
      <c r="J64" s="10">
        <v>1</v>
      </c>
      <c r="K64" s="10">
        <v>1</v>
      </c>
      <c r="L64" s="10">
        <v>1</v>
      </c>
      <c r="M64" s="10">
        <v>1</v>
      </c>
      <c r="N64" s="10">
        <f t="shared" si="0"/>
        <v>4</v>
      </c>
      <c r="O64" s="10">
        <f t="shared" si="1"/>
        <v>4000</v>
      </c>
    </row>
    <row r="65" spans="2:15" ht="14.25" x14ac:dyDescent="0.2">
      <c r="B65" s="4" t="s">
        <v>11</v>
      </c>
      <c r="C65" s="4" t="s">
        <v>67</v>
      </c>
      <c r="D65" s="4" t="s">
        <v>77</v>
      </c>
      <c r="E65" s="4"/>
      <c r="F65" s="5"/>
      <c r="G65" s="5" t="s">
        <v>2</v>
      </c>
      <c r="H65" s="5"/>
      <c r="I65" s="4" t="s">
        <v>98</v>
      </c>
      <c r="J65" s="10">
        <v>1</v>
      </c>
      <c r="K65" s="10">
        <v>1</v>
      </c>
      <c r="L65" s="10">
        <v>4</v>
      </c>
      <c r="M65" s="10">
        <v>1</v>
      </c>
      <c r="N65" s="10">
        <f t="shared" si="0"/>
        <v>7</v>
      </c>
      <c r="O65" s="10">
        <f t="shared" si="1"/>
        <v>7000</v>
      </c>
    </row>
    <row r="66" spans="2:15" ht="14.25" x14ac:dyDescent="0.2">
      <c r="B66" s="4" t="s">
        <v>11</v>
      </c>
      <c r="C66" s="4" t="s">
        <v>67</v>
      </c>
      <c r="D66" s="4" t="s">
        <v>78</v>
      </c>
      <c r="E66" s="4"/>
      <c r="F66" s="5"/>
      <c r="G66" s="5" t="s">
        <v>2</v>
      </c>
      <c r="H66" s="5"/>
      <c r="I66" s="4" t="s">
        <v>79</v>
      </c>
      <c r="J66" s="10">
        <v>1</v>
      </c>
      <c r="K66" s="10">
        <v>1</v>
      </c>
      <c r="L66" s="10">
        <v>1</v>
      </c>
      <c r="M66" s="10">
        <v>1</v>
      </c>
      <c r="N66" s="10">
        <f t="shared" si="0"/>
        <v>4</v>
      </c>
      <c r="O66" s="10">
        <f t="shared" si="1"/>
        <v>4000</v>
      </c>
    </row>
    <row r="67" spans="2:15" ht="14.25" x14ac:dyDescent="0.2">
      <c r="B67" s="4" t="s">
        <v>11</v>
      </c>
      <c r="C67" s="4" t="s">
        <v>12</v>
      </c>
      <c r="D67" s="4" t="s">
        <v>13</v>
      </c>
      <c r="E67" s="4" t="s">
        <v>80</v>
      </c>
      <c r="F67" s="5"/>
      <c r="G67" s="5" t="s">
        <v>2</v>
      </c>
      <c r="H67" s="5"/>
      <c r="I67" s="4" t="s">
        <v>81</v>
      </c>
      <c r="J67" s="10">
        <v>1</v>
      </c>
      <c r="K67" s="10">
        <v>1</v>
      </c>
      <c r="L67" s="10">
        <v>1</v>
      </c>
      <c r="M67" s="10">
        <v>1</v>
      </c>
      <c r="N67" s="10">
        <f t="shared" si="0"/>
        <v>4</v>
      </c>
      <c r="O67" s="10">
        <f t="shared" si="1"/>
        <v>4000</v>
      </c>
    </row>
    <row r="68" spans="2:15" ht="14.25" x14ac:dyDescent="0.2">
      <c r="B68" s="4" t="s">
        <v>11</v>
      </c>
      <c r="C68" s="4" t="s">
        <v>12</v>
      </c>
      <c r="D68" s="4" t="s">
        <v>100</v>
      </c>
      <c r="E68" s="4"/>
      <c r="F68" s="5"/>
      <c r="G68" s="5" t="s">
        <v>95</v>
      </c>
      <c r="H68" s="5"/>
      <c r="I68" s="6" t="s">
        <v>96</v>
      </c>
      <c r="J68" s="10">
        <v>2</v>
      </c>
      <c r="K68" s="10">
        <v>4</v>
      </c>
      <c r="L68" s="10">
        <v>2</v>
      </c>
      <c r="M68" s="10">
        <v>4</v>
      </c>
      <c r="N68" s="10">
        <f t="shared" si="0"/>
        <v>12</v>
      </c>
      <c r="O68" s="10">
        <f t="shared" si="1"/>
        <v>12000</v>
      </c>
    </row>
    <row r="69" spans="2:15" ht="14.25" x14ac:dyDescent="0.2">
      <c r="B69" s="4" t="s">
        <v>11</v>
      </c>
      <c r="C69" s="4" t="s">
        <v>34</v>
      </c>
      <c r="D69" s="4" t="s">
        <v>103</v>
      </c>
      <c r="E69" s="4"/>
      <c r="F69" s="5"/>
      <c r="G69" s="5" t="s">
        <v>2</v>
      </c>
      <c r="H69" s="5"/>
      <c r="I69" s="6"/>
      <c r="J69" s="10">
        <v>2</v>
      </c>
      <c r="K69" s="10">
        <v>4</v>
      </c>
      <c r="L69" s="10">
        <v>4</v>
      </c>
      <c r="M69" s="10">
        <v>8</v>
      </c>
      <c r="N69" s="10">
        <f t="shared" ref="N69" si="2">SUM(J69:M69)</f>
        <v>18</v>
      </c>
      <c r="O69" s="10">
        <f t="shared" ref="O69" si="3">N69*$P$4</f>
        <v>18000</v>
      </c>
    </row>
    <row r="70" spans="2:15" ht="14.25" x14ac:dyDescent="0.2">
      <c r="B70" s="20" t="s">
        <v>120</v>
      </c>
      <c r="O70" s="10">
        <f>SUM(O4:O69)</f>
        <v>331000</v>
      </c>
    </row>
  </sheetData>
  <mergeCells count="1">
    <mergeCell ref="B2:I2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O18"/>
  <sheetViews>
    <sheetView tabSelected="1" workbookViewId="0">
      <pane ySplit="3" topLeftCell="A4" activePane="bottomLeft" state="frozen"/>
      <selection pane="bottomLeft" activeCell="D32" sqref="D32"/>
    </sheetView>
  </sheetViews>
  <sheetFormatPr defaultRowHeight="12.75" x14ac:dyDescent="0.2"/>
  <cols>
    <col min="1" max="1" width="2.85546875" customWidth="1"/>
    <col min="3" max="3" width="17.140625" customWidth="1"/>
    <col min="4" max="4" width="23" customWidth="1"/>
    <col min="5" max="7" width="5.7109375" style="1" bestFit="1" customWidth="1"/>
    <col min="8" max="8" width="35.85546875" customWidth="1"/>
  </cols>
  <sheetData>
    <row r="2" spans="2:15" ht="16.5" x14ac:dyDescent="0.2">
      <c r="B2" s="19" t="s">
        <v>94</v>
      </c>
      <c r="C2" s="19"/>
      <c r="D2" s="19"/>
      <c r="E2" s="19"/>
      <c r="F2" s="19"/>
      <c r="G2" s="19"/>
      <c r="H2" s="19"/>
    </row>
    <row r="3" spans="2:15" ht="14.25" x14ac:dyDescent="0.2">
      <c r="B3" s="2" t="s">
        <v>3</v>
      </c>
      <c r="C3" s="2" t="s">
        <v>5</v>
      </c>
      <c r="D3" s="2" t="s">
        <v>6</v>
      </c>
      <c r="E3" s="3" t="s">
        <v>7</v>
      </c>
      <c r="F3" s="3" t="s">
        <v>8</v>
      </c>
      <c r="G3" s="3" t="s">
        <v>9</v>
      </c>
      <c r="H3" s="8" t="s">
        <v>1</v>
      </c>
      <c r="I3" s="10" t="s">
        <v>111</v>
      </c>
      <c r="J3" s="10" t="s">
        <v>112</v>
      </c>
      <c r="K3" s="20" t="s">
        <v>114</v>
      </c>
      <c r="L3" s="20" t="s">
        <v>115</v>
      </c>
      <c r="M3" s="20" t="s">
        <v>113</v>
      </c>
      <c r="N3" s="20" t="s">
        <v>118</v>
      </c>
      <c r="O3" s="20" t="s">
        <v>119</v>
      </c>
    </row>
    <row r="4" spans="2:15" ht="14.25" x14ac:dyDescent="0.2">
      <c r="B4" s="4" t="s">
        <v>82</v>
      </c>
      <c r="C4" s="4" t="s">
        <v>83</v>
      </c>
      <c r="D4" s="4"/>
      <c r="E4" s="5" t="s">
        <v>0</v>
      </c>
      <c r="F4" s="5"/>
      <c r="G4" s="5"/>
      <c r="H4" s="7"/>
      <c r="I4" s="10">
        <v>1</v>
      </c>
      <c r="J4" s="10">
        <v>1</v>
      </c>
      <c r="K4" s="10">
        <v>2</v>
      </c>
      <c r="L4" s="10">
        <v>1</v>
      </c>
      <c r="M4" s="10">
        <f>SUM(I4:L4)</f>
        <v>5</v>
      </c>
      <c r="N4" s="10">
        <f>M4*$O$4</f>
        <v>5000</v>
      </c>
      <c r="O4" s="10">
        <v>1000</v>
      </c>
    </row>
    <row r="5" spans="2:15" ht="14.25" x14ac:dyDescent="0.2">
      <c r="B5" s="4" t="s">
        <v>82</v>
      </c>
      <c r="C5" s="4" t="s">
        <v>84</v>
      </c>
      <c r="D5" s="4"/>
      <c r="E5" s="5" t="s">
        <v>0</v>
      </c>
      <c r="F5" s="5"/>
      <c r="G5" s="5"/>
      <c r="H5" s="7"/>
      <c r="I5">
        <v>1</v>
      </c>
      <c r="J5">
        <v>1</v>
      </c>
      <c r="K5">
        <v>16</v>
      </c>
      <c r="L5">
        <v>8</v>
      </c>
      <c r="M5" s="10">
        <f t="shared" ref="M5:M17" si="0">SUM(I5:L5)</f>
        <v>26</v>
      </c>
      <c r="N5" s="10">
        <f t="shared" ref="N5:N17" si="1">M5*$O$4</f>
        <v>26000</v>
      </c>
    </row>
    <row r="6" spans="2:15" ht="14.25" x14ac:dyDescent="0.2">
      <c r="B6" s="4" t="s">
        <v>82</v>
      </c>
      <c r="C6" s="4" t="s">
        <v>15</v>
      </c>
      <c r="D6" s="4"/>
      <c r="E6" s="5" t="s">
        <v>0</v>
      </c>
      <c r="F6" s="5"/>
      <c r="G6" s="5"/>
      <c r="H6" s="7"/>
      <c r="I6">
        <v>1</v>
      </c>
      <c r="J6">
        <v>1</v>
      </c>
      <c r="K6">
        <v>4</v>
      </c>
      <c r="L6">
        <v>4</v>
      </c>
      <c r="M6" s="10">
        <f t="shared" si="0"/>
        <v>10</v>
      </c>
      <c r="N6" s="10">
        <f t="shared" si="1"/>
        <v>10000</v>
      </c>
    </row>
    <row r="7" spans="2:15" ht="14.25" x14ac:dyDescent="0.2">
      <c r="B7" s="4" t="s">
        <v>82</v>
      </c>
      <c r="C7" s="4" t="s">
        <v>16</v>
      </c>
      <c r="D7" s="4"/>
      <c r="E7" s="5" t="s">
        <v>0</v>
      </c>
      <c r="F7" s="5"/>
      <c r="G7" s="5"/>
      <c r="H7" s="7"/>
      <c r="I7">
        <v>1</v>
      </c>
      <c r="J7">
        <v>1</v>
      </c>
      <c r="K7">
        <v>4</v>
      </c>
      <c r="L7">
        <v>4</v>
      </c>
      <c r="M7" s="10">
        <f t="shared" si="0"/>
        <v>10</v>
      </c>
      <c r="N7" s="10">
        <f t="shared" si="1"/>
        <v>10000</v>
      </c>
    </row>
    <row r="8" spans="2:15" ht="14.25" x14ac:dyDescent="0.2">
      <c r="B8" s="4" t="s">
        <v>82</v>
      </c>
      <c r="C8" s="4" t="s">
        <v>85</v>
      </c>
      <c r="D8" s="4"/>
      <c r="E8" s="5" t="s">
        <v>0</v>
      </c>
      <c r="F8" s="5"/>
      <c r="G8" s="5"/>
      <c r="H8" s="7"/>
      <c r="I8">
        <v>1</v>
      </c>
      <c r="J8">
        <v>1</v>
      </c>
      <c r="K8">
        <v>4</v>
      </c>
      <c r="L8">
        <v>4</v>
      </c>
      <c r="M8" s="10">
        <f t="shared" si="0"/>
        <v>10</v>
      </c>
      <c r="N8" s="10">
        <f t="shared" si="1"/>
        <v>10000</v>
      </c>
    </row>
    <row r="9" spans="2:15" ht="14.25" x14ac:dyDescent="0.2">
      <c r="B9" s="4" t="s">
        <v>82</v>
      </c>
      <c r="C9" s="4" t="s">
        <v>47</v>
      </c>
      <c r="D9" s="4" t="s">
        <v>86</v>
      </c>
      <c r="E9" s="5" t="s">
        <v>0</v>
      </c>
      <c r="F9" s="5"/>
      <c r="G9" s="5"/>
      <c r="H9" s="7"/>
      <c r="I9">
        <v>1</v>
      </c>
      <c r="J9">
        <v>1</v>
      </c>
      <c r="K9">
        <v>1</v>
      </c>
      <c r="L9">
        <v>4</v>
      </c>
      <c r="M9" s="10">
        <f t="shared" si="0"/>
        <v>7</v>
      </c>
      <c r="N9" s="10">
        <f t="shared" si="1"/>
        <v>7000</v>
      </c>
    </row>
    <row r="10" spans="2:15" ht="14.25" x14ac:dyDescent="0.2">
      <c r="B10" s="4" t="s">
        <v>82</v>
      </c>
      <c r="C10" s="4" t="s">
        <v>47</v>
      </c>
      <c r="D10" s="4" t="s">
        <v>87</v>
      </c>
      <c r="E10" s="5" t="s">
        <v>0</v>
      </c>
      <c r="F10" s="5"/>
      <c r="G10" s="5"/>
      <c r="H10" s="7"/>
      <c r="I10">
        <v>1</v>
      </c>
      <c r="J10">
        <v>1</v>
      </c>
      <c r="K10">
        <v>1</v>
      </c>
      <c r="L10">
        <v>4</v>
      </c>
      <c r="M10" s="10">
        <f t="shared" si="0"/>
        <v>7</v>
      </c>
      <c r="N10" s="10">
        <f t="shared" si="1"/>
        <v>7000</v>
      </c>
    </row>
    <row r="11" spans="2:15" ht="14.25" x14ac:dyDescent="0.2">
      <c r="B11" s="4" t="s">
        <v>82</v>
      </c>
      <c r="C11" s="4" t="s">
        <v>47</v>
      </c>
      <c r="D11" s="4" t="s">
        <v>88</v>
      </c>
      <c r="E11" s="5" t="s">
        <v>0</v>
      </c>
      <c r="F11" s="5"/>
      <c r="G11" s="5"/>
      <c r="H11" s="7"/>
      <c r="I11">
        <v>1</v>
      </c>
      <c r="J11">
        <v>1</v>
      </c>
      <c r="K11">
        <v>1</v>
      </c>
      <c r="L11">
        <v>4</v>
      </c>
      <c r="M11" s="10">
        <f t="shared" si="0"/>
        <v>7</v>
      </c>
      <c r="N11" s="10">
        <f t="shared" si="1"/>
        <v>7000</v>
      </c>
    </row>
    <row r="12" spans="2:15" ht="14.25" x14ac:dyDescent="0.2">
      <c r="B12" s="4" t="s">
        <v>82</v>
      </c>
      <c r="C12" s="4" t="s">
        <v>47</v>
      </c>
      <c r="D12" s="4" t="s">
        <v>89</v>
      </c>
      <c r="E12" s="5" t="s">
        <v>0</v>
      </c>
      <c r="F12" s="5"/>
      <c r="G12" s="5"/>
      <c r="H12" s="7"/>
      <c r="I12">
        <v>1</v>
      </c>
      <c r="J12">
        <v>1</v>
      </c>
      <c r="K12">
        <v>1</v>
      </c>
      <c r="L12">
        <v>4</v>
      </c>
      <c r="M12" s="10">
        <f t="shared" si="0"/>
        <v>7</v>
      </c>
      <c r="N12" s="10">
        <f t="shared" si="1"/>
        <v>7000</v>
      </c>
    </row>
    <row r="13" spans="2:15" ht="14.25" x14ac:dyDescent="0.2">
      <c r="B13" s="4" t="s">
        <v>82</v>
      </c>
      <c r="C13" s="4" t="s">
        <v>47</v>
      </c>
      <c r="D13" s="4" t="s">
        <v>90</v>
      </c>
      <c r="E13" s="5" t="s">
        <v>0</v>
      </c>
      <c r="F13" s="5"/>
      <c r="G13" s="5"/>
      <c r="H13" s="7"/>
      <c r="I13">
        <v>1</v>
      </c>
      <c r="J13">
        <v>1</v>
      </c>
      <c r="K13">
        <v>1</v>
      </c>
      <c r="L13">
        <v>4</v>
      </c>
      <c r="M13" s="10">
        <f t="shared" si="0"/>
        <v>7</v>
      </c>
      <c r="N13" s="10">
        <f t="shared" si="1"/>
        <v>7000</v>
      </c>
    </row>
    <row r="14" spans="2:15" ht="14.25" x14ac:dyDescent="0.2">
      <c r="B14" s="4" t="s">
        <v>82</v>
      </c>
      <c r="C14" s="4" t="s">
        <v>47</v>
      </c>
      <c r="D14" s="4" t="s">
        <v>91</v>
      </c>
      <c r="E14" s="5" t="s">
        <v>0</v>
      </c>
      <c r="F14" s="5"/>
      <c r="G14" s="5"/>
      <c r="H14" s="7"/>
      <c r="I14">
        <v>1</v>
      </c>
      <c r="J14">
        <v>1</v>
      </c>
      <c r="K14">
        <v>1</v>
      </c>
      <c r="L14">
        <v>4</v>
      </c>
      <c r="M14" s="10">
        <f t="shared" si="0"/>
        <v>7</v>
      </c>
      <c r="N14" s="10">
        <f t="shared" si="1"/>
        <v>7000</v>
      </c>
    </row>
    <row r="15" spans="2:15" ht="14.25" x14ac:dyDescent="0.2">
      <c r="B15" s="4" t="s">
        <v>82</v>
      </c>
      <c r="C15" s="4" t="s">
        <v>73</v>
      </c>
      <c r="D15" s="4"/>
      <c r="E15" s="5" t="s">
        <v>0</v>
      </c>
      <c r="F15" s="5"/>
      <c r="G15" s="5"/>
      <c r="H15" s="7"/>
      <c r="I15">
        <v>1</v>
      </c>
      <c r="J15">
        <v>1</v>
      </c>
      <c r="K15">
        <v>4</v>
      </c>
      <c r="L15">
        <v>4</v>
      </c>
      <c r="M15" s="10">
        <f t="shared" si="0"/>
        <v>10</v>
      </c>
      <c r="N15" s="10">
        <f t="shared" si="1"/>
        <v>10000</v>
      </c>
    </row>
    <row r="16" spans="2:15" ht="14.25" x14ac:dyDescent="0.2">
      <c r="B16" s="4" t="s">
        <v>82</v>
      </c>
      <c r="C16" s="4" t="s">
        <v>67</v>
      </c>
      <c r="D16" s="4" t="s">
        <v>69</v>
      </c>
      <c r="E16" s="5" t="s">
        <v>0</v>
      </c>
      <c r="F16" s="5"/>
      <c r="G16" s="5"/>
      <c r="H16" s="7"/>
      <c r="I16">
        <v>0</v>
      </c>
      <c r="J16">
        <v>0</v>
      </c>
      <c r="K16">
        <v>0</v>
      </c>
      <c r="L16">
        <v>0</v>
      </c>
      <c r="M16" s="10">
        <f t="shared" si="0"/>
        <v>0</v>
      </c>
      <c r="N16" s="10">
        <f t="shared" si="1"/>
        <v>0</v>
      </c>
    </row>
    <row r="17" spans="2:15" ht="14.25" x14ac:dyDescent="0.2">
      <c r="B17" s="4" t="s">
        <v>82</v>
      </c>
      <c r="C17" s="4" t="s">
        <v>67</v>
      </c>
      <c r="D17" s="4" t="s">
        <v>70</v>
      </c>
      <c r="E17" s="5" t="s">
        <v>0</v>
      </c>
      <c r="F17" s="5"/>
      <c r="G17" s="5"/>
      <c r="H17" s="7"/>
      <c r="I17">
        <v>1</v>
      </c>
      <c r="J17">
        <v>1</v>
      </c>
      <c r="K17">
        <v>1</v>
      </c>
      <c r="L17">
        <v>1</v>
      </c>
      <c r="M17" s="10">
        <f t="shared" si="0"/>
        <v>4</v>
      </c>
      <c r="N17" s="10">
        <f t="shared" si="1"/>
        <v>4000</v>
      </c>
    </row>
    <row r="18" spans="2:15" ht="14.25" x14ac:dyDescent="0.2">
      <c r="B18" s="20" t="s">
        <v>120</v>
      </c>
      <c r="C18" s="10"/>
      <c r="D18" s="10"/>
      <c r="E18" s="10"/>
      <c r="F18" s="11"/>
      <c r="G18" s="11"/>
      <c r="H18" s="11"/>
      <c r="I18" s="10"/>
      <c r="J18" s="10"/>
      <c r="K18" s="10"/>
      <c r="L18" s="10"/>
      <c r="M18" s="10"/>
      <c r="N18" s="10">
        <f>SUM(N4:N17)</f>
        <v>117000</v>
      </c>
      <c r="O18" s="10"/>
    </row>
  </sheetData>
  <mergeCells count="1">
    <mergeCell ref="B2:H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人派系統</vt:lpstr>
      <vt:lpstr>差勤系統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SRYANG</dc:creator>
  <cp:lastModifiedBy>SRYANG</cp:lastModifiedBy>
  <dcterms:created xsi:type="dcterms:W3CDTF">2020-02-20T08:40:33Z</dcterms:created>
  <dcterms:modified xsi:type="dcterms:W3CDTF">2020-03-27T02:02:42Z</dcterms:modified>
</cp:coreProperties>
</file>